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C:\Users\Hagress\Downloads\Salaries-analysis\Excel\"/>
    </mc:Choice>
  </mc:AlternateContent>
  <xr:revisionPtr revIDLastSave="0" documentId="13_ncr:1_{E6A370D8-5FC1-4DA5-9003-B688B5101ACF}" xr6:coauthVersionLast="47" xr6:coauthVersionMax="47" xr10:uidLastSave="{00000000-0000-0000-0000-000000000000}"/>
  <bookViews>
    <workbookView xWindow="-120" yWindow="-120" windowWidth="20730" windowHeight="11160" activeTab="1" xr2:uid="{CD2FE0B9-C3C3-4978-8824-D01B5BDF08FB}"/>
  </bookViews>
  <sheets>
    <sheet name="Pivot Tabels" sheetId="2" r:id="rId1"/>
    <sheet name="Dashboard" sheetId="3" r:id="rId2"/>
  </sheets>
  <definedNames>
    <definedName name="Slicer_Status">#N/A</definedName>
    <definedName name="Slicer_Year">#N/A</definedName>
  </definedNames>
  <calcPr calcId="191029"/>
  <pivotCaches>
    <pivotCache cacheId="67" r:id="rId3"/>
    <pivotCache cacheId="70" r:id="rId4"/>
    <pivotCache cacheId="73" r:id="rId5"/>
    <pivotCache cacheId="76" r:id="rId6"/>
    <pivotCache cacheId="79" r:id="rId7"/>
    <pivotCache cacheId="82" r:id="rId8"/>
    <pivotCache cacheId="85" r:id="rId9"/>
    <pivotCache cacheId="88" r:id="rId10"/>
    <pivotCache cacheId="91" r:id="rId11"/>
    <pivotCache cacheId="94" r:id="rId12"/>
    <pivotCache cacheId="97" r:id="rId13"/>
    <pivotCache cacheId="100" r:id="rId14"/>
    <pivotCache cacheId="103" r:id="rId15"/>
    <pivotCache cacheId="106" r:id="rId16"/>
    <pivotCache cacheId="109" r:id="rId17"/>
    <pivotCache cacheId="112" r:id="rId18"/>
  </pivotCaches>
  <extLst>
    <ext xmlns:x14="http://schemas.microsoft.com/office/spreadsheetml/2009/9/main" uri="{876F7934-8845-4945-9796-88D515C7AA90}">
      <x14:pivotCaches>
        <pivotCache cacheId="16" r:id="rId19"/>
      </x14:pivotCaches>
    </ext>
    <ext xmlns:x14="http://schemas.microsoft.com/office/spreadsheetml/2009/9/main" uri="{BBE1A952-AA13-448e-AADC-164F8A28A991}">
      <x14:slicerCaches>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aries  1_b873454d-c451-4416-b2f8-de3aebc49e22" name="Salaries  1" connection="Query - Salaries (1)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A3E81DF-3AC0-4A60-8409-5E0471F162FE}" name="Query - Salaries (1)1" description="Connection to the 'Salaries (1)' query in the workbook." type="100" refreshedVersion="7" minRefreshableVersion="5">
    <extLst>
      <ext xmlns:x15="http://schemas.microsoft.com/office/spreadsheetml/2010/11/main" uri="{DE250136-89BD-433C-8126-D09CA5730AF9}">
        <x15:connection id="9bfa9f65-8afb-4db9-a134-715179b88142"/>
      </ext>
    </extLst>
  </connection>
  <connection id="2" xr16:uid="{46B26E4A-7E6C-49A2-AB96-66C1212909D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<sst xmlns="http://schemas.openxmlformats.org/spreadsheetml/2006/main" count="89" uniqueCount="55">
  <si>
    <t>Average of BasePay</t>
  </si>
  <si>
    <t>Row Labels</t>
  </si>
  <si>
    <t>Chief Investment Officer</t>
  </si>
  <si>
    <t>CHIEF OF POLICE</t>
  </si>
  <si>
    <t>Chief, Fire Department</t>
  </si>
  <si>
    <t>DEPUTY DIRECTOR OF INVESTMENTS</t>
  </si>
  <si>
    <t>GENERAL MANAGER-METROPOLITAN TRANSIT AUTHORITY</t>
  </si>
  <si>
    <t>Grand Total</t>
  </si>
  <si>
    <t>Max of BasePay</t>
  </si>
  <si>
    <t>Sum of OvertimePay</t>
  </si>
  <si>
    <t>Total OvertimePay By Year</t>
  </si>
  <si>
    <t>Average of OtherPay</t>
  </si>
  <si>
    <t>Year with Highest Average OtherPay</t>
  </si>
  <si>
    <t>median of TotalPay</t>
  </si>
  <si>
    <t>Average BasePay</t>
  </si>
  <si>
    <t xml:space="preserve"> JobTitle with highest BasePay </t>
  </si>
  <si>
    <t>Median TotalPay By JopTitle</t>
  </si>
  <si>
    <t>Count of EmployeeName</t>
  </si>
  <si>
    <t>San Francisco</t>
  </si>
  <si>
    <t># Employees</t>
  </si>
  <si>
    <t>Max of Benefits</t>
  </si>
  <si>
    <t>Highest Benefits</t>
  </si>
  <si>
    <t>FT</t>
  </si>
  <si>
    <t xml:space="preserve"> total BasePay, OvertimePay, and OtherPay By Employee</t>
  </si>
  <si>
    <t>Sum of BasePay</t>
  </si>
  <si>
    <t>Sum of OtherPay</t>
  </si>
  <si>
    <t>Barry J Bloom</t>
  </si>
  <si>
    <t>DONALD BRYANT</t>
  </si>
  <si>
    <t>EDWARD DENNIS</t>
  </si>
  <si>
    <t>GREGORY STANGLAND</t>
  </si>
  <si>
    <t>KEVIN LEE</t>
  </si>
  <si>
    <t>Whitney P Yee</t>
  </si>
  <si>
    <t xml:space="preserve"> employee with highest TotalPayBenefits</t>
  </si>
  <si>
    <t>Sum of TotalPayBenefits</t>
  </si>
  <si>
    <t xml:space="preserve"> Average TotalPayBenefits By year</t>
  </si>
  <si>
    <t>Average of TotalPayBenefits</t>
  </si>
  <si>
    <t>PT</t>
  </si>
  <si>
    <t># Employees By Job Title</t>
  </si>
  <si>
    <t>CHIEF OF DEPARTMENT, (FIRE DEPARTMENT)</t>
  </si>
  <si>
    <t>CUSTODIAN</t>
  </si>
  <si>
    <t>Dep Dir for Investments, Ret</t>
  </si>
  <si>
    <t>FIREFIGHTER</t>
  </si>
  <si>
    <t>Gen Mgr, Public Trnsp Dept</t>
  </si>
  <si>
    <t>REGISTERED NURSE</t>
  </si>
  <si>
    <t>SPECIAL NURSE</t>
  </si>
  <si>
    <t>TRANSIT OPERATOR</t>
  </si>
  <si>
    <t xml:space="preserve"> Job Title with highest average Benefits</t>
  </si>
  <si>
    <t>Average of Benefits</t>
  </si>
  <si>
    <t xml:space="preserve">Average BasePay By Year and job title </t>
  </si>
  <si>
    <t>Column Labels</t>
  </si>
  <si>
    <t># Employees with TotalPayBenefits greater than $326373.19</t>
  </si>
  <si>
    <t>TotalPayBenefitsGreaterThan326K</t>
  </si>
  <si>
    <t xml:space="preserve">#  unique job titles </t>
  </si>
  <si>
    <t>UniqueJobTitle</t>
  </si>
  <si>
    <t xml:space="preserve"> total BasePay By 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</si>
</sst>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Tahoma"/>
      <family val="2"/>
      <charset val="178"/>
      <scheme val="minor"/>
    </font>
    <font>
      <sz val="12"/>
      <color theme="1"/>
      <name val="Tahoma"/>
      <family val="2"/>
      <charset val="178"/>
      <scheme val="minor"/>
    </font>
    <font>
      <sz val="10"/>
      <color theme="1"/>
      <name val="Tahoma"/>
      <family val="2"/>
      <charset val="178"/>
      <scheme val="minor"/>
    </font>
    <font>
      <sz val="14"/>
      <color theme="1"/>
      <name val="Tahoma"/>
      <family val="2"/>
      <charset val="178"/>
      <scheme val="minor"/>
    </font>
    <font>
      <sz val="18"/>
      <color theme="1"/>
      <name val="Tahoma"/>
      <family val="2"/>
      <charset val="178"/>
      <scheme val="minor"/>
    </font>
    <font>
      <sz val="16"/>
      <color theme="1"/>
      <name val="Tahoma"/>
      <family val="2"/>
      <charset val="178"/>
      <scheme val="minor"/>
    </font>
    <font>
      <sz val="20"/>
      <color theme="1"/>
      <name val="Tahoma"/>
      <family val="2"/>
      <charset val="178"/>
      <scheme val="minor"/>
    </font>
    <font>
      <sz val="22"/>
      <color theme="1"/>
      <name val="Tahoma"/>
      <family val="2"/>
      <charset val="178"/>
      <scheme val="minor"/>
    </font>
  </fonts>
  <fills count="3">
    <fill>
      <patternFill patternType="none"/>
    </fill>
    <fill>
      <patternFill patternType="gray125"/>
    </fill>
    <fill>
      <patternFill patternType="solid">
        <fgColor theme="5" tint="0.39997558519241921"/>
        <bgColor indexed="64"/>
      </patternFill>
    </fill>
  </fills>
  <borders count="1">
    <border>
      <left/>
      <right/>
      <top/>
      <bottom/>
      <diagonal/>
    </border>
  </borders>
  <cellStyleXfs count="1">
    <xf numFmtId="0" fontId="0" fillId="0" borderId="0"/>
  </cellStyleXfs>
  <cellXfs count="15">
    <xf numFmtId="0" fontId="0" fillId="0" borderId="0" xfId="0"/>
    <xf numFmtId="0" fontId="0" fillId="0" borderId="0" xfId="0" applyNumberFormat="1"/>
    <xf numFmtId="0" fontId="0" fillId="0" borderId="0" xfId="0" pivotButton="1"/>
    <xf numFmtId="0" fontId="0" fillId="0" borderId="0" xfId="0" applyAlignment="1">
      <alignment horizontal="left"/>
    </xf>
    <xf numFmtId="1" fontId="0" fillId="0" borderId="0" xfId="0" applyNumberFormat="1"/>
    <xf numFmtId="0" fontId="0" fillId="0" borderId="0" xfId="0" applyAlignment="1"/>
    <xf numFmtId="0" fontId="0" fillId="0" borderId="0" xfId="0" applyAlignment="1">
      <alignment vertical="center"/>
    </xf>
    <xf numFmtId="0" fontId="2" fillId="0" borderId="0" xfId="0" applyFont="1" applyAlignment="1">
      <alignment vertical="center"/>
    </xf>
    <xf numFmtId="3" fontId="0" fillId="0" borderId="0" xfId="0" applyNumberFormat="1"/>
    <xf numFmtId="0" fontId="5" fillId="2" borderId="0" xfId="0" applyFont="1" applyFill="1" applyAlignment="1">
      <alignment horizontal="center" vertical="center"/>
    </xf>
    <xf numFmtId="0" fontId="4" fillId="2" borderId="0" xfId="0" applyFont="1" applyFill="1" applyAlignment="1">
      <alignment horizontal="center" vertical="center"/>
    </xf>
    <xf numFmtId="0" fontId="7" fillId="2" borderId="0" xfId="0" applyFont="1" applyFill="1" applyAlignment="1">
      <alignment horizontal="center" vertical="center"/>
    </xf>
    <xf numFmtId="0" fontId="6" fillId="2" borderId="0" xfId="0" applyFont="1" applyFill="1" applyAlignment="1">
      <alignment horizontal="center" vertical="center"/>
    </xf>
    <xf numFmtId="0" fontId="1" fillId="2" borderId="0" xfId="0" applyFont="1" applyFill="1" applyAlignment="1">
      <alignment horizontal="center" vertical="center"/>
    </xf>
    <xf numFmtId="0" fontId="3" fillId="2" borderId="0" xfId="0" applyFont="1" applyFill="1" applyAlignment="1">
      <alignment horizontal="center"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6.xml"/><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26" Type="http://schemas.openxmlformats.org/officeDocument/2006/relationships/powerPivotData" Target="model/item.data"/><Relationship Id="rId3" Type="http://schemas.openxmlformats.org/officeDocument/2006/relationships/pivotCacheDefinition" Target="pivotCache/pivotCacheDefinition1.xml"/><Relationship Id="rId21" Type="http://schemas.microsoft.com/office/2007/relationships/slicerCache" Target="slicerCaches/slicerCache2.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0" Type="http://schemas.microsoft.com/office/2007/relationships/slicerCache" Target="slicerCaches/slicerCache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styles" Target="styles.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connections" Target="connections.xml"/><Relationship Id="rId10" Type="http://schemas.openxmlformats.org/officeDocument/2006/relationships/pivotCacheDefinition" Target="pivotCache/pivotCacheDefinition8.xml"/><Relationship Id="rId19" Type="http://schemas.openxmlformats.org/officeDocument/2006/relationships/pivotCacheDefinition" Target="pivotCache/pivotCacheDefinition17.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theme" Target="theme/theme1.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[Salaries.xlsx]Pivot Tabels!PivotTable10</c:name>
    <c:fmtId val="2"/>
  </c:pivotSource>
  <c:chart>
    <c:title>
      <c:tx>
        <c:rich>
          <a:bodyPr rot="0" spcFirstLastPara="1" vertOverflow="ellipsis" vert="horz" wrap="square" anchor="ctr" anchorCtr="1"/>
          <a:lstStyle/>
          <a:p>
            <a:pPr>
              <a:defRPr sz="1600" b="1" i="0" u="none" strike="noStrike" kern="1200" cap="all" spc="120" normalizeH="0" baseline="0">
                <a:solidFill>
                  <a:schemeClr val="tx1">
                    <a:lumMod val="85000"/>
                    <a:lumOff val="15000"/>
                  </a:schemeClr>
                </a:solidFill>
                <a:latin typeface="+mn-lt"/>
                <a:ea typeface="+mn-ea"/>
                <a:cs typeface="+mn-cs"/>
              </a:defRPr>
            </a:pPr>
            <a:r>
              <a:rPr lang="en-US">
                <a:solidFill>
                  <a:schemeClr val="tx1">
                    <a:lumMod val="85000"/>
                    <a:lumOff val="15000"/>
                  </a:schemeClr>
                </a:solidFill>
              </a:rPr>
              <a:t>Total Over time Pay By Year</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85000"/>
                  <a:lumOff val="15000"/>
                </a:schemeClr>
              </a:solidFill>
              <a:latin typeface="+mn-lt"/>
              <a:ea typeface="+mn-ea"/>
              <a:cs typeface="+mn-cs"/>
            </a:defRPr>
          </a:pPr>
          <a:endParaRPr lang="ar-EG"/>
        </a:p>
      </c:txPr>
    </c:title>
    <c:autoTitleDeleted val="0"/>
    <c:pivotFmts>
      <c:pivotFmt>
        <c:idx val="0"/>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1"/>
        <c:dLbl>
          <c:idx val="0"/>
          <c:layout>
            <c:manualLayout>
              <c:x val="9.3368110236220575E-2"/>
              <c:y val="5.7221857684456069E-2"/>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2"/>
        <c:dLbl>
          <c:idx val="0"/>
          <c:layout>
            <c:manualLayout>
              <c:x val="1.6653105861767176E-2"/>
              <c:y val="-6.4348206474191573E-3"/>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3"/>
        <c:dLbl>
          <c:idx val="0"/>
          <c:layout>
            <c:manualLayout>
              <c:x val="-1.0682414698162731E-3"/>
              <c:y val="-1.5496864975211475E-2"/>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4"/>
        <c:dLbl>
          <c:idx val="0"/>
          <c:layout>
            <c:manualLayout>
              <c:x val="-4.4598425196850394E-2"/>
              <c:y val="-7.732137649460484E-2"/>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5"/>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6"/>
        <c:dLbl>
          <c:idx val="0"/>
          <c:layout>
            <c:manualLayout>
              <c:x val="9.3368110236220575E-2"/>
              <c:y val="5.7221857684456069E-2"/>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7"/>
        <c:dLbl>
          <c:idx val="0"/>
          <c:layout>
            <c:manualLayout>
              <c:x val="1.6653105861767176E-2"/>
              <c:y val="-6.4348206474191573E-3"/>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8"/>
        <c:dLbl>
          <c:idx val="0"/>
          <c:layout>
            <c:manualLayout>
              <c:x val="-4.4598425196850394E-2"/>
              <c:y val="-7.732137649460484E-2"/>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9"/>
        <c:dLbl>
          <c:idx val="0"/>
          <c:layout>
            <c:manualLayout>
              <c:x val="-1.0682414698162731E-3"/>
              <c:y val="-1.5496864975211475E-2"/>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85000"/>
                      <a:lumOff val="1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11"/>
        <c:dLbl>
          <c:idx val="0"/>
          <c:layout>
            <c:manualLayout>
              <c:x val="9.3368110236220575E-2"/>
              <c:y val="5.7221857684456069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1.6653105861767176E-2"/>
              <c:y val="-6.4348206474191573E-3"/>
            </c:manualLayout>
          </c:layout>
          <c:showLegendKey val="0"/>
          <c:showVal val="1"/>
          <c:showCatName val="0"/>
          <c:showSerName val="0"/>
          <c:showPercent val="0"/>
          <c:showBubbleSize val="0"/>
          <c:extLst>
            <c:ext xmlns:c15="http://schemas.microsoft.com/office/drawing/2012/chart" uri="{CE6537A1-D6FC-4f65-9D91-7224C49458BB}"/>
          </c:extLst>
        </c:dLbl>
      </c:pivotFmt>
      <c:pivotFmt>
        <c:idx val="13"/>
        <c:dLbl>
          <c:idx val="0"/>
          <c:layout>
            <c:manualLayout>
              <c:x val="-4.4598425196850394E-2"/>
              <c:y val="-7.732137649460484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4"/>
        <c:dLbl>
          <c:idx val="0"/>
          <c:layout>
            <c:manualLayout>
              <c:x val="-1.0682414698162731E-3"/>
              <c:y val="-1.549686497521147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92583115490938E-2"/>
          <c:y val="0.21596446985030415"/>
          <c:w val="0.95048593430153361"/>
          <c:h val="0.66200281225919033"/>
        </c:manualLayout>
      </c:layout>
      <c:lineChart>
        <c:grouping val="standard"/>
        <c:varyColors val="0"/>
        <c:ser>
          <c:idx val="0"/>
          <c:order val="0"/>
          <c:tx>
            <c:strRef>
              <c:f>'Pivot Tabels'!$I$5</c:f>
              <c:strCache>
                <c:ptCount val="1"/>
                <c:pt idx="0">
                  <c:v>Total</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85000"/>
                        <a:lumOff val="15000"/>
                      </a:schemeClr>
                    </a:solidFill>
                    <a:latin typeface="+mn-lt"/>
                    <a:ea typeface="+mn-ea"/>
                    <a:cs typeface="+mn-cs"/>
                  </a:defRPr>
                </a:pPr>
                <a:endParaRPr lang="ar-EG"/>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Tabels'!$H$6:$H$10</c:f>
              <c:strCache>
                <c:ptCount val="4"/>
                <c:pt idx="0">
                  <c:v>2011</c:v>
                </c:pt>
                <c:pt idx="1">
                  <c:v>2012</c:v>
                </c:pt>
                <c:pt idx="2">
                  <c:v>2013</c:v>
                </c:pt>
                <c:pt idx="3">
                  <c:v>2014</c:v>
                </c:pt>
              </c:strCache>
            </c:strRef>
          </c:cat>
          <c:val>
            <c:numRef>
              <c:f>'Pivot Tabels'!$I$6:$I$10</c:f>
              <c:numCache>
                <c:formatCode>General</c:formatCode>
                <c:ptCount val="4"/>
                <c:pt idx="0">
                  <c:v>163838794.83000001</c:v>
                </c:pt>
                <c:pt idx="1">
                  <c:v>184690979.72999999</c:v>
                </c:pt>
                <c:pt idx="2">
                  <c:v>198621428.30000001</c:v>
                </c:pt>
                <c:pt idx="3">
                  <c:v>205918599.27000001</c:v>
                </c:pt>
              </c:numCache>
            </c:numRef>
          </c:val>
          <c:smooth val="1"/>
          <c:extLst>
            <c:ext xmlns:c16="http://schemas.microsoft.com/office/drawing/2014/chart" uri="{C3380CC4-5D6E-409C-BE32-E72D297353CC}">
              <c16:uniqueId val="{00000008-05F5-4C76-8B15-C3A8AB518E4B}"/>
            </c:ext>
          </c:extLst>
        </c:ser>
        <c:dLbls>
          <c:dLblPos val="t"/>
          <c:showLegendKey val="0"/>
          <c:showVal val="1"/>
          <c:showCatName val="0"/>
          <c:showSerName val="0"/>
          <c:showPercent val="0"/>
          <c:showBubbleSize val="0"/>
        </c:dLbls>
        <c:marker val="1"/>
        <c:smooth val="0"/>
        <c:axId val="862390592"/>
        <c:axId val="862397664"/>
      </c:lineChart>
      <c:catAx>
        <c:axId val="862390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cap="all" spc="120" normalizeH="0" baseline="0">
                <a:solidFill>
                  <a:schemeClr val="tx1">
                    <a:lumMod val="85000"/>
                    <a:lumOff val="15000"/>
                  </a:schemeClr>
                </a:solidFill>
                <a:latin typeface="+mn-lt"/>
                <a:ea typeface="+mn-ea"/>
                <a:cs typeface="+mn-cs"/>
              </a:defRPr>
            </a:pPr>
            <a:endParaRPr lang="ar-EG"/>
          </a:p>
        </c:txPr>
        <c:crossAx val="862397664"/>
        <c:crosses val="autoZero"/>
        <c:auto val="1"/>
        <c:lblAlgn val="ctr"/>
        <c:lblOffset val="100"/>
        <c:noMultiLvlLbl val="0"/>
      </c:catAx>
      <c:valAx>
        <c:axId val="862397664"/>
        <c:scaling>
          <c:orientation val="minMax"/>
        </c:scaling>
        <c:delete val="1"/>
        <c:axPos val="l"/>
        <c:numFmt formatCode="General" sourceLinked="1"/>
        <c:majorTickMark val="none"/>
        <c:minorTickMark val="none"/>
        <c:tickLblPos val="nextTo"/>
        <c:crossAx val="8623905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[Salaries.xlsx]Pivot Tabels!PivotTable6</c:name>
    <c:fmtId val="2"/>
  </c:pivotSource>
  <c:chart>
    <c:title>
      <c:tx>
        <c:rich>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r>
              <a:rPr lang="en-US" sz="1600" b="1">
                <a:solidFill>
                  <a:schemeClr val="tx1">
                    <a:lumMod val="85000"/>
                    <a:lumOff val="15000"/>
                  </a:schemeClr>
                </a:solidFill>
              </a:rPr>
              <a:t>Median Tota lPay By Job Title</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endParaRPr lang="ar-E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ar-EG"/>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3610896795228126E-2"/>
          <c:y val="0.15185168476244898"/>
          <c:w val="0.96944472179441066"/>
          <c:h val="0.67265619517378972"/>
        </c:manualLayout>
      </c:layout>
      <c:barChart>
        <c:barDir val="bar"/>
        <c:grouping val="stacked"/>
        <c:varyColors val="0"/>
        <c:ser>
          <c:idx val="0"/>
          <c:order val="0"/>
          <c:tx>
            <c:strRef>
              <c:f>'Pivot Tabels'!$B$31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ar-E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Tabels'!$A$32:$A$37</c:f>
              <c:strCache>
                <c:ptCount val="5"/>
                <c:pt idx="0">
                  <c:v>Chief Investment Officer</c:v>
                </c:pt>
                <c:pt idx="1">
                  <c:v>CHIEF OF POLICE</c:v>
                </c:pt>
                <c:pt idx="2">
                  <c:v>Chief, Fire Department</c:v>
                </c:pt>
                <c:pt idx="3">
                  <c:v>DEPUTY DIRECTOR OF INVESTMENTS</c:v>
                </c:pt>
                <c:pt idx="4">
                  <c:v>GENERAL MANAGER-METROPOLITAN TRANSIT AUTHORITY</c:v>
                </c:pt>
              </c:strCache>
            </c:strRef>
          </c:cat>
          <c:val>
            <c:numRef>
              <c:f>'Pivot Tabels'!$B$32:$B$37</c:f>
              <c:numCache>
                <c:formatCode>0</c:formatCode>
                <c:ptCount val="5"/>
                <c:pt idx="0">
                  <c:v>339653.7</c:v>
                </c:pt>
                <c:pt idx="1">
                  <c:v>324134.435</c:v>
                </c:pt>
                <c:pt idx="2">
                  <c:v>326233.44</c:v>
                </c:pt>
                <c:pt idx="3">
                  <c:v>307899.46000000002</c:v>
                </c:pt>
                <c:pt idx="4">
                  <c:v>399211.27500000002</c:v>
                </c:pt>
              </c:numCache>
            </c:numRef>
          </c:val>
          <c:extLst>
            <c:ext xmlns:c16="http://schemas.microsoft.com/office/drawing/2014/chart" uri="{C3380CC4-5D6E-409C-BE32-E72D297353CC}">
              <c16:uniqueId val="{00000000-CDE6-4CF9-BAF9-6BAE7A1F6420}"/>
            </c:ext>
          </c:extLst>
        </c:ser>
        <c:dLbls>
          <c:showLegendKey val="0"/>
          <c:showVal val="1"/>
          <c:showCatName val="0"/>
          <c:showSerName val="0"/>
          <c:showPercent val="0"/>
          <c:showBubbleSize val="0"/>
        </c:dLbls>
        <c:gapWidth val="219"/>
        <c:overlap val="100"/>
        <c:axId val="856603216"/>
        <c:axId val="856609040"/>
      </c:barChart>
      <c:catAx>
        <c:axId val="856603216"/>
        <c:scaling>
          <c:orientation val="minMax"/>
        </c:scaling>
        <c:delete val="0"/>
        <c:axPos val="r"/>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85000"/>
                    <a:lumOff val="15000"/>
                  </a:schemeClr>
                </a:solidFill>
                <a:latin typeface="+mn-lt"/>
                <a:ea typeface="+mn-ea"/>
                <a:cs typeface="+mn-cs"/>
              </a:defRPr>
            </a:pPr>
            <a:endParaRPr lang="ar-EG"/>
          </a:p>
        </c:txPr>
        <c:crossAx val="856609040"/>
        <c:crosses val="autoZero"/>
        <c:auto val="1"/>
        <c:lblAlgn val="ctr"/>
        <c:lblOffset val="100"/>
        <c:noMultiLvlLbl val="0"/>
      </c:catAx>
      <c:valAx>
        <c:axId val="856609040"/>
        <c:scaling>
          <c:orientation val="maxMin"/>
        </c:scaling>
        <c:delete val="1"/>
        <c:axPos val="b"/>
        <c:numFmt formatCode="0" sourceLinked="1"/>
        <c:majorTickMark val="none"/>
        <c:minorTickMark val="none"/>
        <c:tickLblPos val="nextTo"/>
        <c:crossAx val="8566032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[Salaries.xlsx]Pivot Tabels!PivotTable1</c:name>
    <c:fmtId val="2"/>
  </c:pivotSource>
  <c:chart>
    <c:title>
      <c:tx>
        <c:rich>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r>
              <a:rPr lang="en-US" sz="1600" b="1">
                <a:solidFill>
                  <a:schemeClr val="tx1">
                    <a:lumMod val="85000"/>
                    <a:lumOff val="15000"/>
                  </a:schemeClr>
                </a:solidFill>
              </a:rPr>
              <a:t> total Base Pay, Over time Pay, and Other Pay By Employee</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endParaRPr lang="ar-E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ar-EG"/>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ar-EG"/>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ar-EG"/>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860071252211938"/>
          <c:y val="9.4892410314893927E-2"/>
          <c:w val="0.79600873214059353"/>
          <c:h val="0.82772132817292754"/>
        </c:manualLayout>
      </c:layout>
      <c:barChart>
        <c:barDir val="col"/>
        <c:grouping val="stacked"/>
        <c:varyColors val="0"/>
        <c:ser>
          <c:idx val="0"/>
          <c:order val="0"/>
          <c:tx>
            <c:strRef>
              <c:f>'Pivot Tabels'!$I$19</c:f>
              <c:strCache>
                <c:ptCount val="1"/>
                <c:pt idx="0">
                  <c:v>Sum of BasePay</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ar-EG"/>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Tabels'!$H$20:$H$25</c:f>
              <c:strCache>
                <c:ptCount val="5"/>
                <c:pt idx="0">
                  <c:v>Barry J Bloom</c:v>
                </c:pt>
                <c:pt idx="1">
                  <c:v>DONALD BRYANT</c:v>
                </c:pt>
                <c:pt idx="2">
                  <c:v>EDWARD DENNIS</c:v>
                </c:pt>
                <c:pt idx="3">
                  <c:v>GREGORY STANGLAND</c:v>
                </c:pt>
                <c:pt idx="4">
                  <c:v>Whitney P Yee</c:v>
                </c:pt>
              </c:strCache>
            </c:strRef>
          </c:cat>
          <c:val>
            <c:numRef>
              <c:f>'Pivot Tabels'!$I$20:$I$25</c:f>
              <c:numCache>
                <c:formatCode>General</c:formatCode>
                <c:ptCount val="5"/>
                <c:pt idx="0">
                  <c:v>189314.21</c:v>
                </c:pt>
                <c:pt idx="1">
                  <c:v>238632.27</c:v>
                </c:pt>
                <c:pt idx="2">
                  <c:v>271087.48</c:v>
                </c:pt>
                <c:pt idx="3">
                  <c:v>380726.68</c:v>
                </c:pt>
                <c:pt idx="4">
                  <c:v>189314</c:v>
                </c:pt>
              </c:numCache>
            </c:numRef>
          </c:val>
          <c:extLst>
            <c:ext xmlns:c16="http://schemas.microsoft.com/office/drawing/2014/chart" uri="{C3380CC4-5D6E-409C-BE32-E72D297353CC}">
              <c16:uniqueId val="{00000000-3065-4A96-B4CC-B25FD03DEEE8}"/>
            </c:ext>
          </c:extLst>
        </c:ser>
        <c:ser>
          <c:idx val="1"/>
          <c:order val="1"/>
          <c:tx>
            <c:strRef>
              <c:f>'Pivot Tabels'!$J$19</c:f>
              <c:strCache>
                <c:ptCount val="1"/>
                <c:pt idx="0">
                  <c:v>Sum of OvertimePay</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ar-EG"/>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Tabels'!$H$20:$H$25</c:f>
              <c:strCache>
                <c:ptCount val="5"/>
                <c:pt idx="0">
                  <c:v>Barry J Bloom</c:v>
                </c:pt>
                <c:pt idx="1">
                  <c:v>DONALD BRYANT</c:v>
                </c:pt>
                <c:pt idx="2">
                  <c:v>EDWARD DENNIS</c:v>
                </c:pt>
                <c:pt idx="3">
                  <c:v>GREGORY STANGLAND</c:v>
                </c:pt>
                <c:pt idx="4">
                  <c:v>Whitney P Yee</c:v>
                </c:pt>
              </c:strCache>
            </c:strRef>
          </c:cat>
          <c:val>
            <c:numRef>
              <c:f>'Pivot Tabels'!$J$20:$J$25</c:f>
              <c:numCache>
                <c:formatCode>General</c:formatCode>
                <c:ptCount val="5"/>
                <c:pt idx="0">
                  <c:v>329255.71999999997</c:v>
                </c:pt>
                <c:pt idx="1">
                  <c:v>303269.55</c:v>
                </c:pt>
                <c:pt idx="2">
                  <c:v>333232.33</c:v>
                </c:pt>
                <c:pt idx="3">
                  <c:v>313610.32</c:v>
                </c:pt>
                <c:pt idx="4">
                  <c:v>366349.1</c:v>
                </c:pt>
              </c:numCache>
            </c:numRef>
          </c:val>
          <c:extLst>
            <c:ext xmlns:c16="http://schemas.microsoft.com/office/drawing/2014/chart" uri="{C3380CC4-5D6E-409C-BE32-E72D297353CC}">
              <c16:uniqueId val="{00000001-3065-4A96-B4CC-B25FD03DEEE8}"/>
            </c:ext>
          </c:extLst>
        </c:ser>
        <c:ser>
          <c:idx val="2"/>
          <c:order val="2"/>
          <c:tx>
            <c:strRef>
              <c:f>'Pivot Tabels'!$K$19</c:f>
              <c:strCache>
                <c:ptCount val="1"/>
                <c:pt idx="0">
                  <c:v>Sum of OtherPay</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ar-EG"/>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Tabels'!$H$20:$H$25</c:f>
              <c:strCache>
                <c:ptCount val="5"/>
                <c:pt idx="0">
                  <c:v>Barry J Bloom</c:v>
                </c:pt>
                <c:pt idx="1">
                  <c:v>DONALD BRYANT</c:v>
                </c:pt>
                <c:pt idx="2">
                  <c:v>EDWARD DENNIS</c:v>
                </c:pt>
                <c:pt idx="3">
                  <c:v>GREGORY STANGLAND</c:v>
                </c:pt>
                <c:pt idx="4">
                  <c:v>Whitney P Yee</c:v>
                </c:pt>
              </c:strCache>
            </c:strRef>
          </c:cat>
          <c:val>
            <c:numRef>
              <c:f>'Pivot Tabels'!$K$20:$K$25</c:f>
              <c:numCache>
                <c:formatCode>General</c:formatCode>
                <c:ptCount val="5"/>
                <c:pt idx="0">
                  <c:v>34978.33</c:v>
                </c:pt>
                <c:pt idx="1">
                  <c:v>29052.95</c:v>
                </c:pt>
                <c:pt idx="2">
                  <c:v>19652.490000000002</c:v>
                </c:pt>
                <c:pt idx="3">
                  <c:v>48010.87</c:v>
                </c:pt>
                <c:pt idx="4">
                  <c:v>33436.120000000003</c:v>
                </c:pt>
              </c:numCache>
            </c:numRef>
          </c:val>
          <c:extLst>
            <c:ext xmlns:c16="http://schemas.microsoft.com/office/drawing/2014/chart" uri="{C3380CC4-5D6E-409C-BE32-E72D297353CC}">
              <c16:uniqueId val="{00000002-3065-4A96-B4CC-B25FD03DEEE8}"/>
            </c:ext>
          </c:extLst>
        </c:ser>
        <c:dLbls>
          <c:dLblPos val="inBase"/>
          <c:showLegendKey val="0"/>
          <c:showVal val="1"/>
          <c:showCatName val="0"/>
          <c:showSerName val="0"/>
          <c:showPercent val="0"/>
          <c:showBubbleSize val="0"/>
        </c:dLbls>
        <c:gapWidth val="150"/>
        <c:overlap val="100"/>
        <c:axId val="862386432"/>
        <c:axId val="862391424"/>
      </c:barChart>
      <c:catAx>
        <c:axId val="862386432"/>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85000"/>
                    <a:lumOff val="15000"/>
                  </a:schemeClr>
                </a:solidFill>
                <a:latin typeface="+mn-lt"/>
                <a:ea typeface="+mn-ea"/>
                <a:cs typeface="+mn-cs"/>
              </a:defRPr>
            </a:pPr>
            <a:endParaRPr lang="ar-EG"/>
          </a:p>
        </c:txPr>
        <c:crossAx val="862391424"/>
        <c:crosses val="autoZero"/>
        <c:auto val="1"/>
        <c:lblAlgn val="ctr"/>
        <c:lblOffset val="100"/>
        <c:noMultiLvlLbl val="0"/>
      </c:catAx>
      <c:valAx>
        <c:axId val="862391424"/>
        <c:scaling>
          <c:orientation val="minMax"/>
        </c:scaling>
        <c:delete val="1"/>
        <c:axPos val="r"/>
        <c:numFmt formatCode="General" sourceLinked="1"/>
        <c:majorTickMark val="none"/>
        <c:minorTickMark val="none"/>
        <c:tickLblPos val="nextTo"/>
        <c:crossAx val="862386432"/>
        <c:crosses val="autoZero"/>
        <c:crossBetween val="between"/>
      </c:valAx>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[Salaries.xlsx]Pivot Tabels!PivotTable3</c:name>
    <c:fmtId val="2"/>
  </c:pivotSource>
  <c:chart>
    <c:title>
      <c:tx>
        <c:rich>
          <a:bodyPr rot="0" spcFirstLastPara="1" vertOverflow="ellipsis" vert="horz" wrap="square" anchor="ctr" anchorCtr="1"/>
          <a:lstStyle/>
          <a:p>
            <a:pPr>
              <a:defRPr sz="1400" b="1" i="0" u="none" strike="noStrike" kern="1200" cap="none" spc="20" baseline="0">
                <a:solidFill>
                  <a:schemeClr val="tx1">
                    <a:lumMod val="85000"/>
                    <a:lumOff val="15000"/>
                  </a:schemeClr>
                </a:solidFill>
                <a:latin typeface="+mn-lt"/>
                <a:ea typeface="+mn-ea"/>
                <a:cs typeface="+mn-cs"/>
              </a:defRPr>
            </a:pPr>
            <a:r>
              <a:rPr lang="en-US" b="1">
                <a:solidFill>
                  <a:schemeClr val="tx1">
                    <a:lumMod val="85000"/>
                    <a:lumOff val="15000"/>
                  </a:schemeClr>
                </a:solidFill>
              </a:rPr>
              <a:t> Average Total Pay Benefits By year</a:t>
            </a:r>
          </a:p>
        </c:rich>
      </c:tx>
      <c:overlay val="0"/>
      <c:spPr>
        <a:noFill/>
        <a:ln>
          <a:noFill/>
        </a:ln>
        <a:effectLst/>
      </c:spPr>
      <c:txPr>
        <a:bodyPr rot="0" spcFirstLastPara="1" vertOverflow="ellipsis" vert="horz" wrap="square" anchor="ctr" anchorCtr="1"/>
        <a:lstStyle/>
        <a:p>
          <a:pPr>
            <a:defRPr sz="1400" b="1" i="0" u="none" strike="noStrike" kern="1200" cap="none" spc="20" baseline="0">
              <a:solidFill>
                <a:schemeClr val="tx1">
                  <a:lumMod val="85000"/>
                  <a:lumOff val="15000"/>
                </a:schemeClr>
              </a:solidFill>
              <a:latin typeface="+mn-lt"/>
              <a:ea typeface="+mn-ea"/>
              <a:cs typeface="+mn-cs"/>
            </a:defRPr>
          </a:pPr>
          <a:endParaRPr lang="ar-EG"/>
        </a:p>
      </c:txPr>
    </c:title>
    <c:autoTitleDeleted val="0"/>
    <c:pivotFmts>
      <c:pivotFmt>
        <c:idx val="0"/>
        <c:dLbl>
          <c:idx val="0"/>
          <c:showLegendKey val="0"/>
          <c:showVal val="0"/>
          <c:showCatName val="0"/>
          <c:showSerName val="0"/>
          <c:showPercent val="1"/>
          <c:showBubbleSize val="0"/>
          <c:extLst>
            <c:ext xmlns:c15="http://schemas.microsoft.com/office/drawing/2012/chart" uri="{CE6537A1-D6FC-4f65-9D91-7224C49458BB}"/>
          </c:extLst>
        </c:dLbl>
      </c:pivotFmt>
      <c:pivotFmt>
        <c:idx val="1"/>
        <c:dLbl>
          <c:idx val="0"/>
          <c:layout>
            <c:manualLayout>
              <c:x val="0.11111111111111101"/>
              <c:y val="-4.6296296296296294E-2"/>
            </c:manualLayout>
          </c:layout>
          <c:showLegendKey val="0"/>
          <c:showVal val="0"/>
          <c:showCatName val="0"/>
          <c:showSerName val="0"/>
          <c:showPercent val="1"/>
          <c:showBubbleSize val="0"/>
          <c:extLst>
            <c:ext xmlns:c15="http://schemas.microsoft.com/office/drawing/2012/chart" uri="{CE6537A1-D6FC-4f65-9D91-7224C49458BB}"/>
          </c:extLst>
        </c:dLbl>
      </c:pivotFmt>
      <c:pivotFmt>
        <c:idx val="2"/>
        <c:dLbl>
          <c:idx val="0"/>
          <c:layout>
            <c:manualLayout>
              <c:x val="8.611111111111111E-2"/>
              <c:y val="5.5555555555555552E-2"/>
            </c:manualLayout>
          </c:layout>
          <c:showLegendKey val="0"/>
          <c:showVal val="0"/>
          <c:showCatName val="0"/>
          <c:showSerName val="0"/>
          <c:showPercent val="1"/>
          <c:showBubbleSize val="0"/>
          <c:extLst>
            <c:ext xmlns:c15="http://schemas.microsoft.com/office/drawing/2012/chart" uri="{CE6537A1-D6FC-4f65-9D91-7224C49458BB}"/>
          </c:extLst>
        </c:dLbl>
      </c:pivotFmt>
      <c:pivotFmt>
        <c:idx val="3"/>
        <c:dLbl>
          <c:idx val="0"/>
          <c:layout>
            <c:manualLayout>
              <c:x val="-0.12499999999999994"/>
              <c:y val="1.8518518518518517E-2"/>
            </c:manualLayout>
          </c:layout>
          <c:showLegendKey val="0"/>
          <c:showVal val="0"/>
          <c:showCatName val="0"/>
          <c:showSerName val="0"/>
          <c:showPercent val="1"/>
          <c:showBubbleSize val="0"/>
          <c:extLst>
            <c:ext xmlns:c15="http://schemas.microsoft.com/office/drawing/2012/chart" uri="{CE6537A1-D6FC-4f65-9D91-7224C49458BB}"/>
          </c:extLst>
        </c:dLbl>
      </c:pivotFmt>
      <c:pivotFmt>
        <c:idx val="4"/>
        <c:dLbl>
          <c:idx val="0"/>
          <c:layout>
            <c:manualLayout>
              <c:x val="-3.6111111111111108E-2"/>
              <c:y val="-0.1111111111111111"/>
            </c:manualLayout>
          </c:layout>
          <c:showLegendKey val="0"/>
          <c:showVal val="0"/>
          <c:showCatName val="0"/>
          <c:showSerName val="0"/>
          <c:showPercent val="1"/>
          <c:showBubbleSize val="0"/>
          <c:extLst>
            <c:ext xmlns:c15="http://schemas.microsoft.com/office/drawing/2012/chart" uri="{CE6537A1-D6FC-4f65-9D91-7224C49458BB}"/>
          </c:extLst>
        </c:dLbl>
      </c:pivotFmt>
      <c:pivotFmt>
        <c:idx val="5"/>
        <c:dLbl>
          <c:idx val="0"/>
          <c:showLegendKey val="0"/>
          <c:showVal val="0"/>
          <c:showCatName val="0"/>
          <c:showSerName val="0"/>
          <c:showPercent val="1"/>
          <c:showBubbleSize val="0"/>
          <c:extLst>
            <c:ext xmlns:c15="http://schemas.microsoft.com/office/drawing/2012/chart" uri="{CE6537A1-D6FC-4f65-9D91-7224C49458BB}"/>
          </c:extLst>
        </c:dLbl>
      </c:pivotFmt>
      <c:pivotFmt>
        <c:idx val="6"/>
        <c:dLbl>
          <c:idx val="0"/>
          <c:layout>
            <c:manualLayout>
              <c:x val="0.11111111111111101"/>
              <c:y val="-4.6296296296296294E-2"/>
            </c:manualLayout>
          </c:layout>
          <c:showLegendKey val="0"/>
          <c:showVal val="0"/>
          <c:showCatName val="0"/>
          <c:showSerName val="0"/>
          <c:showPercent val="1"/>
          <c:showBubbleSize val="0"/>
          <c:extLst>
            <c:ext xmlns:c15="http://schemas.microsoft.com/office/drawing/2012/chart" uri="{CE6537A1-D6FC-4f65-9D91-7224C49458BB}"/>
          </c:extLst>
        </c:dLbl>
      </c:pivotFmt>
      <c:pivotFmt>
        <c:idx val="7"/>
        <c:dLbl>
          <c:idx val="0"/>
          <c:layout>
            <c:manualLayout>
              <c:x val="8.611111111111111E-2"/>
              <c:y val="5.5555555555555552E-2"/>
            </c:manualLayout>
          </c:layout>
          <c:showLegendKey val="0"/>
          <c:showVal val="0"/>
          <c:showCatName val="0"/>
          <c:showSerName val="0"/>
          <c:showPercent val="1"/>
          <c:showBubbleSize val="0"/>
          <c:extLst>
            <c:ext xmlns:c15="http://schemas.microsoft.com/office/drawing/2012/chart" uri="{CE6537A1-D6FC-4f65-9D91-7224C49458BB}"/>
          </c:extLst>
        </c:dLbl>
      </c:pivotFmt>
      <c:pivotFmt>
        <c:idx val="8"/>
        <c:dLbl>
          <c:idx val="0"/>
          <c:layout>
            <c:manualLayout>
              <c:x val="-0.12499999999999994"/>
              <c:y val="1.8518518518518517E-2"/>
            </c:manualLayout>
          </c:layout>
          <c:showLegendKey val="0"/>
          <c:showVal val="0"/>
          <c:showCatName val="0"/>
          <c:showSerName val="0"/>
          <c:showPercent val="1"/>
          <c:showBubbleSize val="0"/>
          <c:extLst>
            <c:ext xmlns:c15="http://schemas.microsoft.com/office/drawing/2012/chart" uri="{CE6537A1-D6FC-4f65-9D91-7224C49458BB}"/>
          </c:extLst>
        </c:dLbl>
      </c:pivotFmt>
      <c:pivotFmt>
        <c:idx val="9"/>
        <c:dLbl>
          <c:idx val="0"/>
          <c:layout>
            <c:manualLayout>
              <c:x val="-3.6111111111111108E-2"/>
              <c:y val="-0.1111111111111111"/>
            </c:manualLayout>
          </c:layout>
          <c:showLegendKey val="0"/>
          <c:showVal val="0"/>
          <c:showCatName val="0"/>
          <c:showSerName val="0"/>
          <c:showPercent val="1"/>
          <c:showBubbleSize val="0"/>
          <c:extLst>
            <c:ext xmlns:c15="http://schemas.microsoft.com/office/drawing/2012/chart" uri="{CE6537A1-D6FC-4f65-9D91-7224C49458BB}"/>
          </c:extLst>
        </c:dLbl>
      </c:pivotFmt>
      <c:pivotFmt>
        <c:idx val="10"/>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85000"/>
                      <a:lumOff val="1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11"/>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pivotFmt>
      <c:pivotFmt>
        <c:idx val="12"/>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pivotFmt>
      <c:pivotFmt>
        <c:idx val="13"/>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pivotFmt>
      <c:pivotFmt>
        <c:idx val="14"/>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pivotFmt>
    </c:pivotFmts>
    <c:plotArea>
      <c:layout>
        <c:manualLayout>
          <c:layoutTarget val="inner"/>
          <c:xMode val="edge"/>
          <c:yMode val="edge"/>
          <c:x val="1.6229437388023273E-2"/>
          <c:y val="0.13642758017603557"/>
          <c:w val="0.97024603145529065"/>
          <c:h val="0.77231277208524229"/>
        </c:manualLayout>
      </c:layout>
      <c:lineChart>
        <c:grouping val="standard"/>
        <c:varyColors val="0"/>
        <c:ser>
          <c:idx val="0"/>
          <c:order val="0"/>
          <c:tx>
            <c:strRef>
              <c:f>'Pivot Tabels'!$E$35</c:f>
              <c:strCache>
                <c:ptCount val="1"/>
                <c:pt idx="0">
                  <c:v>Total</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85000"/>
                        <a:lumOff val="15000"/>
                      </a:schemeClr>
                    </a:solidFill>
                    <a:latin typeface="+mn-lt"/>
                    <a:ea typeface="+mn-ea"/>
                    <a:cs typeface="+mn-cs"/>
                  </a:defRPr>
                </a:pPr>
                <a:endParaRPr lang="ar-EG"/>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'Pivot Tabels'!$D$36:$D$40</c:f>
              <c:strCache>
                <c:ptCount val="4"/>
                <c:pt idx="0">
                  <c:v>2011</c:v>
                </c:pt>
                <c:pt idx="1">
                  <c:v>2012</c:v>
                </c:pt>
                <c:pt idx="2">
                  <c:v>2013</c:v>
                </c:pt>
                <c:pt idx="3">
                  <c:v>2014</c:v>
                </c:pt>
              </c:strCache>
            </c:strRef>
          </c:cat>
          <c:val>
            <c:numRef>
              <c:f>'Pivot Tabels'!$E$36:$E$40</c:f>
              <c:numCache>
                <c:formatCode>General</c:formatCode>
                <c:ptCount val="4"/>
                <c:pt idx="0">
                  <c:v>71744.103871235377</c:v>
                </c:pt>
                <c:pt idx="1">
                  <c:v>100553.22923244302</c:v>
                </c:pt>
                <c:pt idx="2">
                  <c:v>101440.52090597246</c:v>
                </c:pt>
                <c:pt idx="3">
                  <c:v>100250.93509771004</c:v>
                </c:pt>
              </c:numCache>
            </c:numRef>
          </c:val>
          <c:smooth val="1"/>
          <c:extLst>
            <c:ext xmlns:c16="http://schemas.microsoft.com/office/drawing/2014/chart" uri="{C3380CC4-5D6E-409C-BE32-E72D297353CC}">
              <c16:uniqueId val="{00000008-FBCD-4CE5-B46F-D07ED5391B39}"/>
            </c:ext>
          </c:extLst>
        </c:ser>
        <c:dLbls>
          <c:dLblPos val="t"/>
          <c:showLegendKey val="0"/>
          <c:showVal val="1"/>
          <c:showCatName val="0"/>
          <c:showSerName val="0"/>
          <c:showPercent val="0"/>
          <c:showBubbleSize val="0"/>
        </c:dLbls>
        <c:marker val="1"/>
        <c:smooth val="0"/>
        <c:axId val="862403072"/>
        <c:axId val="862403488"/>
      </c:lineChart>
      <c:catAx>
        <c:axId val="862403072"/>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400" b="0" i="0" u="none" strike="noStrike" kern="1200" spc="20" baseline="0">
                <a:solidFill>
                  <a:schemeClr val="tx1">
                    <a:lumMod val="85000"/>
                    <a:lumOff val="15000"/>
                  </a:schemeClr>
                </a:solidFill>
                <a:latin typeface="+mn-lt"/>
                <a:ea typeface="+mn-ea"/>
                <a:cs typeface="+mn-cs"/>
              </a:defRPr>
            </a:pPr>
            <a:endParaRPr lang="ar-EG"/>
          </a:p>
        </c:txPr>
        <c:crossAx val="862403488"/>
        <c:crosses val="autoZero"/>
        <c:auto val="1"/>
        <c:lblAlgn val="ctr"/>
        <c:lblOffset val="100"/>
        <c:noMultiLvlLbl val="0"/>
      </c:catAx>
      <c:valAx>
        <c:axId val="862403488"/>
        <c:scaling>
          <c:orientation val="minMax"/>
        </c:scaling>
        <c:delete val="1"/>
        <c:axPos val="l"/>
        <c:numFmt formatCode="General" sourceLinked="1"/>
        <c:majorTickMark val="none"/>
        <c:minorTickMark val="none"/>
        <c:tickLblPos val="nextTo"/>
        <c:crossAx val="862403072"/>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a:outerShdw blurRad="63500" sx="102000" sy="102000" algn="ctr" rotWithShape="0">
        <a:prstClr val="black">
          <a:alpha val="40000"/>
        </a:prstClr>
      </a:outerShdw>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[Salaries.xlsx]Pivot Tabels!PivotTable4</c:name>
    <c:fmtId val="5"/>
  </c:pivotSource>
  <c:chart>
    <c:title>
      <c:tx>
        <c:rich>
          <a:bodyPr rot="0" spcFirstLastPara="1" vertOverflow="ellipsis" vert="horz" wrap="square" anchor="ctr" anchorCtr="1"/>
          <a:lstStyle/>
          <a:p>
            <a:pPr>
              <a:defRPr sz="1800" b="1" i="0" u="none" strike="noStrike" kern="1200" cap="all" baseline="0">
                <a:solidFill>
                  <a:schemeClr val="tx1">
                    <a:lumMod val="85000"/>
                    <a:lumOff val="15000"/>
                  </a:schemeClr>
                </a:solidFill>
                <a:latin typeface="+mn-lt"/>
                <a:ea typeface="+mn-ea"/>
                <a:cs typeface="+mn-cs"/>
              </a:defRPr>
            </a:pPr>
            <a:r>
              <a:rPr lang="en-US" sz="1600">
                <a:solidFill>
                  <a:schemeClr val="tx1">
                    <a:lumMod val="85000"/>
                    <a:lumOff val="15000"/>
                  </a:schemeClr>
                </a:solidFill>
              </a:rPr>
              <a:t> total Base Pay By Status</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85000"/>
                  <a:lumOff val="15000"/>
                </a:schemeClr>
              </a:solidFill>
              <a:latin typeface="+mn-lt"/>
              <a:ea typeface="+mn-ea"/>
              <a:cs typeface="+mn-cs"/>
            </a:defRPr>
          </a:pPr>
          <a:endParaRPr lang="ar-EG"/>
        </a:p>
      </c:txPr>
    </c:title>
    <c:autoTitleDeleted val="0"/>
    <c:pivotFmts>
      <c:pivotFmt>
        <c:idx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marker>
          <c:symbol val="circle"/>
          <c:size val="6"/>
        </c:marker>
        <c:dLbl>
          <c:idx val="0"/>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ar-EG"/>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dLbl>
          <c:idx val="0"/>
          <c:layout>
            <c:manualLayout>
              <c:x val="-0.18259973753280839"/>
              <c:y val="0.11626093613298336"/>
            </c:manualLayout>
          </c:layout>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ar-EG"/>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dLbl>
          <c:idx val="0"/>
          <c:layout>
            <c:manualLayout>
              <c:x val="0.15681605424321948"/>
              <c:y val="-3.2660761154855646E-2"/>
            </c:manualLayout>
          </c:layout>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ar-EG"/>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marker>
          <c:symbol val="none"/>
        </c:marker>
        <c:dLbl>
          <c:idx val="0"/>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ar-EG"/>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dLbl>
          <c:idx val="0"/>
          <c:layout>
            <c:manualLayout>
              <c:x val="0.15681605424321948"/>
              <c:y val="-3.2660761154855646E-2"/>
            </c:manualLayout>
          </c:layout>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ar-EG"/>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dLbl>
          <c:idx val="0"/>
          <c:layout>
            <c:manualLayout>
              <c:x val="-0.18259973753280839"/>
              <c:y val="0.11626093613298336"/>
            </c:manualLayout>
          </c:layout>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ar-EG"/>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marker>
          <c:symbol val="none"/>
        </c:marker>
        <c:dLbl>
          <c:idx val="0"/>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600" b="0" i="0" u="none" strike="noStrike" kern="1200" baseline="0">
                  <a:solidFill>
                    <a:schemeClr val="accent1"/>
                  </a:solidFill>
                  <a:effectLst/>
                  <a:latin typeface="+mn-lt"/>
                  <a:ea typeface="+mn-ea"/>
                  <a:cs typeface="+mn-cs"/>
                </a:defRPr>
              </a:pPr>
              <a:endParaRPr lang="ar-EG"/>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dLbl>
          <c:idx val="0"/>
          <c:layout>
            <c:manualLayout>
              <c:x val="0.23372187225350938"/>
              <c:y val="-3.2660799752972057E-2"/>
            </c:manualLayout>
          </c:layout>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600" b="0" i="0" u="none" strike="noStrike" kern="1200" baseline="0">
                  <a:solidFill>
                    <a:schemeClr val="accent1"/>
                  </a:solidFill>
                  <a:effectLst/>
                  <a:latin typeface="+mn-lt"/>
                  <a:ea typeface="+mn-ea"/>
                  <a:cs typeface="+mn-cs"/>
                </a:defRPr>
              </a:pPr>
              <a:endParaRPr lang="ar-EG"/>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dLbl>
          <c:idx val="0"/>
          <c:layout>
            <c:manualLayout>
              <c:x val="-0.25211760590696786"/>
              <c:y val="6.241994752571714E-2"/>
            </c:manualLayout>
          </c:layout>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600" b="0" i="0" u="none" strike="noStrike" kern="1200" baseline="0">
                  <a:solidFill>
                    <a:schemeClr val="accent1"/>
                  </a:solidFill>
                  <a:effectLst/>
                  <a:latin typeface="+mn-lt"/>
                  <a:ea typeface="+mn-ea"/>
                  <a:cs typeface="+mn-cs"/>
                </a:defRPr>
              </a:pPr>
              <a:endParaRPr lang="ar-EG"/>
            </a:p>
          </c:txPr>
          <c:dLblPos val="bestFit"/>
          <c:showLegendKey val="0"/>
          <c:showVal val="0"/>
          <c:showCatName val="1"/>
          <c:showSerName val="0"/>
          <c:showPercent val="1"/>
          <c:showBubbleSize val="0"/>
          <c:extLst>
            <c:ext xmlns:c15="http://schemas.microsoft.com/office/drawing/2012/chart" uri="{CE6537A1-D6FC-4f65-9D91-7224C49458BB}"/>
          </c:extLst>
        </c:dLbl>
      </c:pivotFmt>
    </c:pivotFmts>
    <c:view3D>
      <c:rotX val="50"/>
      <c:rotY val="36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Tabels'!$K$36</c:f>
              <c:strCache>
                <c:ptCount val="1"/>
                <c:pt idx="0">
                  <c:v>Total</c:v>
                </c:pt>
              </c:strCache>
            </c:strRef>
          </c:tx>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7449-4CF2-8D3D-099FE67B1A69}"/>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7449-4CF2-8D3D-099FE67B1A69}"/>
              </c:ext>
            </c:extLst>
          </c:dPt>
          <c:dLbls>
            <c:dLbl>
              <c:idx val="0"/>
              <c:layout>
                <c:manualLayout>
                  <c:x val="0.23372187225350938"/>
                  <c:y val="-3.2660799752972057E-2"/>
                </c:manualLayout>
              </c:layout>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600" b="0" i="0" u="none" strike="noStrike" kern="1200" baseline="0">
                      <a:solidFill>
                        <a:schemeClr val="accent1"/>
                      </a:solidFill>
                      <a:effectLst/>
                      <a:latin typeface="+mn-lt"/>
                      <a:ea typeface="+mn-ea"/>
                      <a:cs typeface="+mn-cs"/>
                    </a:defRPr>
                  </a:pPr>
                  <a:endParaRPr lang="ar-EG"/>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7449-4CF2-8D3D-099FE67B1A69}"/>
                </c:ext>
              </c:extLst>
            </c:dLbl>
            <c:dLbl>
              <c:idx val="1"/>
              <c:layout>
                <c:manualLayout>
                  <c:x val="-0.25211760590696786"/>
                  <c:y val="6.241994752571714E-2"/>
                </c:manualLayout>
              </c:layout>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600" b="0" i="0" u="none" strike="noStrike" kern="1200" baseline="0">
                      <a:solidFill>
                        <a:schemeClr val="accent2"/>
                      </a:solidFill>
                      <a:effectLst/>
                      <a:latin typeface="+mn-lt"/>
                      <a:ea typeface="+mn-ea"/>
                      <a:cs typeface="+mn-cs"/>
                    </a:defRPr>
                  </a:pPr>
                  <a:endParaRPr lang="ar-EG"/>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7449-4CF2-8D3D-099FE67B1A69}"/>
                </c:ext>
              </c:extLst>
            </c:dLbl>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600" b="0" i="0" u="none" strike="noStrike" kern="1200" baseline="0">
                    <a:solidFill>
                      <a:schemeClr val="accent1"/>
                    </a:solidFill>
                    <a:effectLst/>
                    <a:latin typeface="+mn-lt"/>
                    <a:ea typeface="+mn-ea"/>
                    <a:cs typeface="+mn-cs"/>
                  </a:defRPr>
                </a:pPr>
                <a:endParaRPr lang="ar-EG"/>
              </a:p>
            </c:txPr>
            <c:dLblPos val="inEnd"/>
            <c:showLegendKey val="0"/>
            <c:showVal val="0"/>
            <c:showCatName val="1"/>
            <c:showSerName val="0"/>
            <c:showPercent val="1"/>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'Pivot Tabels'!$J$37:$J$39</c:f>
              <c:strCache>
                <c:ptCount val="2"/>
                <c:pt idx="0">
                  <c:v>FT</c:v>
                </c:pt>
                <c:pt idx="1">
                  <c:v>PT</c:v>
                </c:pt>
              </c:strCache>
            </c:strRef>
          </c:cat>
          <c:val>
            <c:numRef>
              <c:f>'Pivot Tabels'!$K$37:$K$39</c:f>
              <c:numCache>
                <c:formatCode>General</c:formatCode>
                <c:ptCount val="2"/>
                <c:pt idx="0">
                  <c:v>9357652361.7900009</c:v>
                </c:pt>
                <c:pt idx="1">
                  <c:v>501089210.05000001</c:v>
                </c:pt>
              </c:numCache>
            </c:numRef>
          </c:val>
          <c:extLst>
            <c:ext xmlns:c16="http://schemas.microsoft.com/office/drawing/2014/chart" uri="{C3380CC4-5D6E-409C-BE32-E72D297353CC}">
              <c16:uniqueId val="{00000004-7449-4CF2-8D3D-099FE67B1A69}"/>
            </c:ext>
          </c:extLst>
        </c:ser>
        <c:dLbls>
          <c:dLblPos val="in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[Salaries.xlsx]Pivot Tabels!PivotTable5</c:name>
    <c:fmtId val="7"/>
  </c:pivotSource>
  <c:chart>
    <c:title>
      <c:tx>
        <c:rich>
          <a:bodyPr rot="0" spcFirstLastPara="1" vertOverflow="ellipsis" vert="horz" wrap="square" anchor="ctr" anchorCtr="1"/>
          <a:lstStyle/>
          <a:p>
            <a:pPr>
              <a:defRPr sz="1400" b="1" i="0" u="none" strike="noStrike" kern="1200" cap="all" spc="50" baseline="0">
                <a:solidFill>
                  <a:schemeClr val="tx1">
                    <a:lumMod val="85000"/>
                    <a:lumOff val="15000"/>
                  </a:schemeClr>
                </a:solidFill>
                <a:latin typeface="+mn-lt"/>
                <a:ea typeface="+mn-ea"/>
                <a:cs typeface="+mn-cs"/>
              </a:defRPr>
            </a:pPr>
            <a:r>
              <a:rPr lang="en-US">
                <a:solidFill>
                  <a:schemeClr val="tx1">
                    <a:lumMod val="85000"/>
                    <a:lumOff val="15000"/>
                  </a:schemeClr>
                </a:solidFill>
              </a:rPr>
              <a:t># Employees By Job Title</a:t>
            </a: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85000"/>
                  <a:lumOff val="15000"/>
                </a:schemeClr>
              </a:solidFill>
              <a:latin typeface="+mn-lt"/>
              <a:ea typeface="+mn-ea"/>
              <a:cs typeface="+mn-cs"/>
            </a:defRPr>
          </a:pPr>
          <a:endParaRPr lang="ar-EG"/>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5"/>
          </a:solidFill>
          <a:ln>
            <a:noFill/>
          </a:ln>
          <a:effectLst/>
          <a:scene3d>
            <a:camera prst="orthographicFront"/>
            <a:lightRig rig="brightRoom" dir="t"/>
          </a:scene3d>
          <a:sp3d prstMaterial="flat">
            <a:bevelT w="50800" h="101600" prst="angle"/>
            <a:contourClr>
              <a:srgbClr val="000000"/>
            </a:contourClr>
          </a:sp3d>
        </c:spPr>
        <c:dLbl>
          <c:idx val="0"/>
          <c:layout>
            <c:manualLayout>
              <c:x val="3.0485345581802274E-2"/>
              <c:y val="-8.792432195975506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2.3045494313210849E-2"/>
              <c:y val="-1.226815398075240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2"/>
          </a:solidFill>
          <a:ln>
            <a:noFill/>
          </a:ln>
          <a:effectLst/>
          <a:scene3d>
            <a:camera prst="orthographicFront"/>
            <a:lightRig rig="brightRoom" dir="t"/>
          </a:scene3d>
          <a:sp3d prstMaterial="flat">
            <a:bevelT w="50800" h="101600" prst="angle"/>
            <a:contourClr>
              <a:srgbClr val="000000"/>
            </a:contourClr>
          </a:sp3d>
        </c:spPr>
        <c:dLbl>
          <c:idx val="0"/>
          <c:layout>
            <c:manualLayout>
              <c:x val="2.212817147856528E-2"/>
              <c:y val="-6.725831146106740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3"/>
          </a:solidFill>
          <a:ln>
            <a:noFill/>
          </a:ln>
          <a:effectLst/>
          <a:scene3d>
            <a:camera prst="orthographicFront"/>
            <a:lightRig rig="brightRoom" dir="t"/>
          </a:scene3d>
          <a:sp3d prstMaterial="flat">
            <a:bevelT w="50800" h="101600" prst="angle"/>
            <a:contourClr>
              <a:srgbClr val="000000"/>
            </a:contourClr>
          </a:sp3d>
        </c:spPr>
        <c:dLbl>
          <c:idx val="0"/>
          <c:layout>
            <c:manualLayout>
              <c:x val="4.931124234470681E-2"/>
              <c:y val="3.817257217847769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4"/>
          </a:solidFill>
          <a:ln>
            <a:noFill/>
          </a:ln>
          <a:effectLst/>
          <a:scene3d>
            <a:camera prst="orthographicFront"/>
            <a:lightRig rig="brightRoom" dir="t"/>
          </a:scene3d>
          <a:sp3d prstMaterial="flat">
            <a:bevelT w="50800" h="101600" prst="angle"/>
            <a:contourClr>
              <a:srgbClr val="000000"/>
            </a:contourClr>
          </a:sp3d>
        </c:spPr>
        <c:dLbl>
          <c:idx val="0"/>
          <c:layout>
            <c:manualLayout>
              <c:x val="-0.17889151356080496"/>
              <c:y val="-8.399023038786818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2.3045494313210849E-2"/>
              <c:y val="-1.226815398075240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2.212817147856528E-2"/>
              <c:y val="-6.725831146106740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4.931124234470681E-2"/>
              <c:y val="3.817257217847769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7889151356080496"/>
              <c:y val="-8.399023038786818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3.0485345581802274E-2"/>
              <c:y val="-8.792432195975506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2.3045494313210849E-2"/>
              <c:y val="-1.226815398075240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2.212817147856528E-2"/>
              <c:y val="-6.725831146106740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4.931124234470681E-2"/>
              <c:y val="3.817257217847769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7889151356080496"/>
              <c:y val="-8.399023038786818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3.0485345581802274E-2"/>
              <c:y val="-8.792432195975506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2.3045494313210849E-2"/>
              <c:y val="-1.226815398075240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2.212817147856528E-2"/>
              <c:y val="-6.7258311461067408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4.931124234470681E-2"/>
              <c:y val="3.8172572178477693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7889151356080496"/>
              <c:y val="-8.3990230387868181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3.0485345581802274E-2"/>
              <c:y val="-8.792432195975506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65000"/>
                      <a:lumOff val="35000"/>
                    </a:schemeClr>
                  </a:solidFill>
                  <a:latin typeface="+mn-lt"/>
                  <a:ea typeface="+mn-ea"/>
                  <a:cs typeface="+mn-cs"/>
                </a:defRPr>
              </a:pPr>
              <a:endParaRPr lang="ar-EG"/>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2.3045494313210849E-2"/>
              <c:y val="-1.2268153980752407E-2"/>
            </c:manualLayout>
          </c:layout>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6"/>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2.212817147856528E-2"/>
              <c:y val="-6.7258311461067408E-2"/>
            </c:manualLayout>
          </c:layout>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4.931124234470681E-2"/>
              <c:y val="3.8172572178477693E-2"/>
            </c:manualLayout>
          </c:layout>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7889151356080496"/>
              <c:y val="-8.3990230387868181E-2"/>
            </c:manualLayout>
          </c:layout>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3.0485345581802274E-2"/>
              <c:y val="-8.7924321959755067E-2"/>
            </c:manualLayout>
          </c:layout>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65000"/>
                      <a:lumOff val="3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'Pivot Tabels'!$F$50</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660C-4886-9BB1-38985614D35B}"/>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660C-4886-9BB1-38985614D35B}"/>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660C-4886-9BB1-38985614D35B}"/>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660C-4886-9BB1-38985614D35B}"/>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660C-4886-9BB1-38985614D35B}"/>
              </c:ext>
            </c:extLst>
          </c:dPt>
          <c:dLbls>
            <c:dLbl>
              <c:idx val="0"/>
              <c:layout>
                <c:manualLayout>
                  <c:x val="2.3045494313210849E-2"/>
                  <c:y val="-1.226815398075240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660C-4886-9BB1-38985614D35B}"/>
                </c:ext>
              </c:extLst>
            </c:dLbl>
            <c:dLbl>
              <c:idx val="1"/>
              <c:layout>
                <c:manualLayout>
                  <c:x val="2.212817147856528E-2"/>
                  <c:y val="-6.7258311461067408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660C-4886-9BB1-38985614D35B}"/>
                </c:ext>
              </c:extLst>
            </c:dLbl>
            <c:dLbl>
              <c:idx val="2"/>
              <c:layout>
                <c:manualLayout>
                  <c:x val="4.931124234470681E-2"/>
                  <c:y val="3.8172572178477693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660C-4886-9BB1-38985614D35B}"/>
                </c:ext>
              </c:extLst>
            </c:dLbl>
            <c:dLbl>
              <c:idx val="3"/>
              <c:layout>
                <c:manualLayout>
                  <c:x val="-0.17889151356080496"/>
                  <c:y val="-8.3990230387868181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660C-4886-9BB1-38985614D35B}"/>
                </c:ext>
              </c:extLst>
            </c:dLbl>
            <c:dLbl>
              <c:idx val="4"/>
              <c:layout>
                <c:manualLayout>
                  <c:x val="3.0485345581802274E-2"/>
                  <c:y val="-8.7924321959755067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660C-4886-9BB1-38985614D35B}"/>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65000"/>
                        <a:lumOff val="35000"/>
                      </a:schemeClr>
                    </a:solidFill>
                    <a:latin typeface="+mn-lt"/>
                    <a:ea typeface="+mn-ea"/>
                    <a:cs typeface="+mn-cs"/>
                  </a:defRPr>
                </a:pPr>
                <a:endParaRPr lang="ar-EG"/>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Tabels'!$E$51:$E$56</c:f>
              <c:strCache>
                <c:ptCount val="5"/>
                <c:pt idx="0">
                  <c:v>CUSTODIAN</c:v>
                </c:pt>
                <c:pt idx="1">
                  <c:v>FIREFIGHTER</c:v>
                </c:pt>
                <c:pt idx="2">
                  <c:v>REGISTERED NURSE</c:v>
                </c:pt>
                <c:pt idx="3">
                  <c:v>SPECIAL NURSE</c:v>
                </c:pt>
                <c:pt idx="4">
                  <c:v>TRANSIT OPERATOR</c:v>
                </c:pt>
              </c:strCache>
            </c:strRef>
          </c:cat>
          <c:val>
            <c:numRef>
              <c:f>'Pivot Tabels'!$F$51:$F$56</c:f>
              <c:numCache>
                <c:formatCode>General</c:formatCode>
                <c:ptCount val="5"/>
                <c:pt idx="0">
                  <c:v>3214</c:v>
                </c:pt>
                <c:pt idx="1">
                  <c:v>3153</c:v>
                </c:pt>
                <c:pt idx="2">
                  <c:v>4955</c:v>
                </c:pt>
                <c:pt idx="3">
                  <c:v>5791</c:v>
                </c:pt>
                <c:pt idx="4">
                  <c:v>9424</c:v>
                </c:pt>
              </c:numCache>
            </c:numRef>
          </c:val>
          <c:extLst>
            <c:ext xmlns:c16="http://schemas.microsoft.com/office/drawing/2014/chart" uri="{C3380CC4-5D6E-409C-BE32-E72D297353CC}">
              <c16:uniqueId val="{0000000A-660C-4886-9BB1-38985614D35B}"/>
            </c:ext>
          </c:extLst>
        </c:ser>
        <c:dLbls>
          <c:dLblPos val="inEnd"/>
          <c:showLegendKey val="0"/>
          <c:showVal val="0"/>
          <c:showCatName val="0"/>
          <c:showSerName val="0"/>
          <c:showPercent val="1"/>
          <c:showBubbleSize val="0"/>
          <c:showLeaderLines val="1"/>
        </c:dLbls>
        <c:firstSliceAng val="360"/>
      </c:pie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[Salaries.xlsx]Pivot Tabels!PivotTable14</c:name>
    <c:fmtId val="10"/>
  </c:pivotSource>
  <c:chart>
    <c:title>
      <c:tx>
        <c:rich>
          <a:bodyPr rot="0" spcFirstLastPara="1" vertOverflow="ellipsis" vert="horz" wrap="square" anchor="ctr" anchorCtr="1"/>
          <a:lstStyle/>
          <a:p>
            <a:pPr>
              <a:defRPr sz="1600" b="1" i="0" u="none" strike="noStrike" kern="1200" cap="all" spc="120" normalizeH="0" baseline="0">
                <a:solidFill>
                  <a:schemeClr val="tx1">
                    <a:lumMod val="85000"/>
                    <a:lumOff val="15000"/>
                  </a:schemeClr>
                </a:solidFill>
                <a:latin typeface="+mn-lt"/>
                <a:ea typeface="+mn-ea"/>
                <a:cs typeface="+mn-cs"/>
              </a:defRPr>
            </a:pPr>
            <a:r>
              <a:rPr lang="en-US">
                <a:solidFill>
                  <a:schemeClr val="tx1">
                    <a:lumMod val="85000"/>
                    <a:lumOff val="15000"/>
                  </a:schemeClr>
                </a:solidFill>
              </a:rPr>
              <a:t>Average Base Pay By Year and job title </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85000"/>
                  <a:lumOff val="15000"/>
                </a:schemeClr>
              </a:solidFill>
              <a:latin typeface="+mn-lt"/>
              <a:ea typeface="+mn-ea"/>
              <a:cs typeface="+mn-cs"/>
            </a:defRPr>
          </a:pPr>
          <a:endParaRPr lang="ar-EG"/>
        </a:p>
      </c:txPr>
    </c:title>
    <c:autoTitleDeleted val="0"/>
    <c:pivotFmts>
      <c:pivotFmt>
        <c:idx val="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Tabels'!$J$65:$J$66</c:f>
              <c:strCache>
                <c:ptCount val="1"/>
                <c:pt idx="0">
                  <c:v>2011</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Tabels'!$I$67:$I$72</c:f>
              <c:strCache>
                <c:ptCount val="5"/>
                <c:pt idx="0">
                  <c:v>CHIEF OF DEPARTMENT, (FIRE DEPARTMENT)</c:v>
                </c:pt>
                <c:pt idx="1">
                  <c:v>CHIEF OF POLICE</c:v>
                </c:pt>
                <c:pt idx="2">
                  <c:v>Chief, Fire Department</c:v>
                </c:pt>
                <c:pt idx="3">
                  <c:v>Dep Dir for Investments, Ret</c:v>
                </c:pt>
                <c:pt idx="4">
                  <c:v>Gen Mgr, Public Trnsp Dept</c:v>
                </c:pt>
              </c:strCache>
            </c:strRef>
          </c:cat>
          <c:val>
            <c:numRef>
              <c:f>'Pivot Tabels'!$J$67:$J$72</c:f>
              <c:numCache>
                <c:formatCode>General</c:formatCode>
                <c:ptCount val="5"/>
                <c:pt idx="0">
                  <c:v>285262</c:v>
                </c:pt>
                <c:pt idx="1">
                  <c:v>256470.41</c:v>
                </c:pt>
              </c:numCache>
            </c:numRef>
          </c:val>
          <c:extLst>
            <c:ext xmlns:c16="http://schemas.microsoft.com/office/drawing/2014/chart" uri="{C3380CC4-5D6E-409C-BE32-E72D297353CC}">
              <c16:uniqueId val="{00000000-7B79-41E8-B95B-FF634DFF026F}"/>
            </c:ext>
          </c:extLst>
        </c:ser>
        <c:ser>
          <c:idx val="1"/>
          <c:order val="1"/>
          <c:tx>
            <c:strRef>
              <c:f>'Pivot Tabels'!$K$65:$K$66</c:f>
              <c:strCache>
                <c:ptCount val="1"/>
                <c:pt idx="0">
                  <c:v>2012</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Tabels'!$I$67:$I$72</c:f>
              <c:strCache>
                <c:ptCount val="5"/>
                <c:pt idx="0">
                  <c:v>CHIEF OF DEPARTMENT, (FIRE DEPARTMENT)</c:v>
                </c:pt>
                <c:pt idx="1">
                  <c:v>CHIEF OF POLICE</c:v>
                </c:pt>
                <c:pt idx="2">
                  <c:v>Chief, Fire Department</c:v>
                </c:pt>
                <c:pt idx="3">
                  <c:v>Dep Dir for Investments, Ret</c:v>
                </c:pt>
                <c:pt idx="4">
                  <c:v>Gen Mgr, Public Trnsp Dept</c:v>
                </c:pt>
              </c:strCache>
            </c:strRef>
          </c:cat>
          <c:val>
            <c:numRef>
              <c:f>'Pivot Tabels'!$K$67:$K$72</c:f>
              <c:numCache>
                <c:formatCode>General</c:formatCode>
                <c:ptCount val="5"/>
                <c:pt idx="1">
                  <c:v>302578</c:v>
                </c:pt>
                <c:pt idx="2">
                  <c:v>296943.01</c:v>
                </c:pt>
                <c:pt idx="3">
                  <c:v>236735.52</c:v>
                </c:pt>
                <c:pt idx="4">
                  <c:v>294000.17</c:v>
                </c:pt>
              </c:numCache>
            </c:numRef>
          </c:val>
          <c:extLst>
            <c:ext xmlns:c16="http://schemas.microsoft.com/office/drawing/2014/chart" uri="{C3380CC4-5D6E-409C-BE32-E72D297353CC}">
              <c16:uniqueId val="{00000001-3F4C-47E0-BADF-DB6EEC27E0DC}"/>
            </c:ext>
          </c:extLst>
        </c:ser>
        <c:ser>
          <c:idx val="2"/>
          <c:order val="2"/>
          <c:tx>
            <c:strRef>
              <c:f>'Pivot Tabels'!$L$65:$L$66</c:f>
              <c:strCache>
                <c:ptCount val="1"/>
                <c:pt idx="0">
                  <c:v>2013</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Tabels'!$I$67:$I$72</c:f>
              <c:strCache>
                <c:ptCount val="5"/>
                <c:pt idx="0">
                  <c:v>CHIEF OF DEPARTMENT, (FIRE DEPARTMENT)</c:v>
                </c:pt>
                <c:pt idx="1">
                  <c:v>CHIEF OF POLICE</c:v>
                </c:pt>
                <c:pt idx="2">
                  <c:v>Chief, Fire Department</c:v>
                </c:pt>
                <c:pt idx="3">
                  <c:v>Dep Dir for Investments, Ret</c:v>
                </c:pt>
                <c:pt idx="4">
                  <c:v>Gen Mgr, Public Trnsp Dept</c:v>
                </c:pt>
              </c:strCache>
            </c:strRef>
          </c:cat>
          <c:val>
            <c:numRef>
              <c:f>'Pivot Tabels'!$L$67:$L$72</c:f>
              <c:numCache>
                <c:formatCode>General</c:formatCode>
                <c:ptCount val="5"/>
                <c:pt idx="1">
                  <c:v>319275.01</c:v>
                </c:pt>
                <c:pt idx="2">
                  <c:v>313686.01</c:v>
                </c:pt>
                <c:pt idx="3">
                  <c:v>315572.01</c:v>
                </c:pt>
                <c:pt idx="4">
                  <c:v>305307.89</c:v>
                </c:pt>
              </c:numCache>
            </c:numRef>
          </c:val>
          <c:extLst>
            <c:ext xmlns:c16="http://schemas.microsoft.com/office/drawing/2014/chart" uri="{C3380CC4-5D6E-409C-BE32-E72D297353CC}">
              <c16:uniqueId val="{00000002-3F4C-47E0-BADF-DB6EEC27E0DC}"/>
            </c:ext>
          </c:extLst>
        </c:ser>
        <c:ser>
          <c:idx val="3"/>
          <c:order val="3"/>
          <c:tx>
            <c:strRef>
              <c:f>'Pivot Tabels'!$M$65:$M$66</c:f>
              <c:strCache>
                <c:ptCount val="1"/>
                <c:pt idx="0">
                  <c:v>2014</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solidFill>
                    <a:latin typeface="+mn-lt"/>
                    <a:ea typeface="+mn-ea"/>
                    <a:cs typeface="+mn-cs"/>
                  </a:defRPr>
                </a:pPr>
                <a:endParaRPr lang="ar-EG"/>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Tabels'!$I$67:$I$72</c:f>
              <c:strCache>
                <c:ptCount val="5"/>
                <c:pt idx="0">
                  <c:v>CHIEF OF DEPARTMENT, (FIRE DEPARTMENT)</c:v>
                </c:pt>
                <c:pt idx="1">
                  <c:v>CHIEF OF POLICE</c:v>
                </c:pt>
                <c:pt idx="2">
                  <c:v>Chief, Fire Department</c:v>
                </c:pt>
                <c:pt idx="3">
                  <c:v>Dep Dir for Investments, Ret</c:v>
                </c:pt>
                <c:pt idx="4">
                  <c:v>Gen Mgr, Public Trnsp Dept</c:v>
                </c:pt>
              </c:strCache>
            </c:strRef>
          </c:cat>
          <c:val>
            <c:numRef>
              <c:f>'Pivot Tabels'!$M$67:$M$72</c:f>
              <c:numCache>
                <c:formatCode>General</c:formatCode>
                <c:ptCount val="5"/>
                <c:pt idx="1">
                  <c:v>307450.03999999998</c:v>
                </c:pt>
                <c:pt idx="2">
                  <c:v>302068</c:v>
                </c:pt>
                <c:pt idx="4">
                  <c:v>294000.18</c:v>
                </c:pt>
              </c:numCache>
            </c:numRef>
          </c:val>
          <c:extLst>
            <c:ext xmlns:c16="http://schemas.microsoft.com/office/drawing/2014/chart" uri="{C3380CC4-5D6E-409C-BE32-E72D297353CC}">
              <c16:uniqueId val="{00000003-3F4C-47E0-BADF-DB6EEC27E0DC}"/>
            </c:ext>
          </c:extLst>
        </c:ser>
        <c:dLbls>
          <c:dLblPos val="ctr"/>
          <c:showLegendKey val="0"/>
          <c:showVal val="1"/>
          <c:showCatName val="0"/>
          <c:showSerName val="0"/>
          <c:showPercent val="0"/>
          <c:showBubbleSize val="0"/>
        </c:dLbls>
        <c:gapWidth val="79"/>
        <c:overlap val="100"/>
        <c:axId val="1143772128"/>
        <c:axId val="1143767968"/>
      </c:barChart>
      <c:catAx>
        <c:axId val="1143772128"/>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85000"/>
                    <a:lumOff val="15000"/>
                  </a:schemeClr>
                </a:solidFill>
                <a:latin typeface="+mn-lt"/>
                <a:ea typeface="+mn-ea"/>
                <a:cs typeface="+mn-cs"/>
              </a:defRPr>
            </a:pPr>
            <a:endParaRPr lang="ar-EG"/>
          </a:p>
        </c:txPr>
        <c:crossAx val="1143767968"/>
        <c:crosses val="autoZero"/>
        <c:auto val="1"/>
        <c:lblAlgn val="ctr"/>
        <c:lblOffset val="100"/>
        <c:noMultiLvlLbl val="0"/>
      </c:catAx>
      <c:valAx>
        <c:axId val="1143767968"/>
        <c:scaling>
          <c:orientation val="minMax"/>
        </c:scaling>
        <c:delete val="1"/>
        <c:axPos val="r"/>
        <c:numFmt formatCode="General" sourceLinked="1"/>
        <c:majorTickMark val="none"/>
        <c:minorTickMark val="none"/>
        <c:tickLblPos val="nextTo"/>
        <c:crossAx val="1143772128"/>
        <c:crosses val="autoZero"/>
        <c:crossBetween val="between"/>
      </c:valAx>
      <c:spPr>
        <a:noFill/>
        <a:ln>
          <a:noFill/>
        </a:ln>
        <a:effectLst/>
      </c:spPr>
    </c:plotArea>
    <c:legend>
      <c:legendPos val="l"/>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85000"/>
                  <a:lumOff val="15000"/>
                </a:schemeClr>
              </a:solidFill>
              <a:latin typeface="+mn-lt"/>
              <a:ea typeface="+mn-ea"/>
              <a:cs typeface="+mn-cs"/>
            </a:defRPr>
          </a:pPr>
          <a:endParaRPr lang="ar-E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7</xdr:col>
      <xdr:colOff>297655</xdr:colOff>
      <xdr:row>28</xdr:row>
      <xdr:rowOff>0</xdr:rowOff>
    </xdr:from>
    <xdr:to>
      <xdr:col>17</xdr:col>
      <xdr:colOff>0</xdr:colOff>
      <xdr:row>49</xdr:row>
      <xdr:rowOff>19538</xdr:rowOff>
    </xdr:to>
    <xdr:graphicFrame macro="">
      <xdr:nvGraphicFramePr>
        <xdr:cNvPr id="2" name="Chart 1">
          <a:extLst>
            <a:ext uri="{FF2B5EF4-FFF2-40B4-BE49-F238E27FC236}">
              <a16:creationId xmlns:a16="http://schemas.microsoft.com/office/drawing/2014/main" id="{ADF2599E-2EFD-4625-B188-B21161E349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38</xdr:col>
      <xdr:colOff>280292</xdr:colOff>
      <xdr:row>14</xdr:row>
      <xdr:rowOff>158750</xdr:rowOff>
    </xdr:from>
    <xdr:to>
      <xdr:col>43</xdr:col>
      <xdr:colOff>337344</xdr:colOff>
      <xdr:row>49</xdr:row>
      <xdr:rowOff>19844</xdr:rowOff>
    </xdr:to>
    <xdr:graphicFrame macro="">
      <xdr:nvGraphicFramePr>
        <xdr:cNvPr id="3" name="Chart 2">
          <a:extLst>
            <a:ext uri="{FF2B5EF4-FFF2-40B4-BE49-F238E27FC236}">
              <a16:creationId xmlns:a16="http://schemas.microsoft.com/office/drawing/2014/main" id="{952F7FF6-409E-48EF-98F2-EDA752C5E9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9941</xdr:colOff>
      <xdr:row>1</xdr:row>
      <xdr:rowOff>119062</xdr:rowOff>
    </xdr:from>
    <xdr:to>
      <xdr:col>30</xdr:col>
      <xdr:colOff>0</xdr:colOff>
      <xdr:row>26</xdr:row>
      <xdr:rowOff>79375</xdr:rowOff>
    </xdr:to>
    <xdr:graphicFrame macro="">
      <xdr:nvGraphicFramePr>
        <xdr:cNvPr id="4" name="Chart 3">
          <a:extLst>
            <a:ext uri="{FF2B5EF4-FFF2-40B4-BE49-F238E27FC236}">
              <a16:creationId xmlns:a16="http://schemas.microsoft.com/office/drawing/2014/main" id="{16BC82BB-C4BE-4095-BE0C-2F0EFFA0AB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24</xdr:col>
      <xdr:colOff>346941</xdr:colOff>
      <xdr:row>28</xdr:row>
      <xdr:rowOff>59531</xdr:rowOff>
    </xdr:from>
    <xdr:to>
      <xdr:col>38</xdr:col>
      <xdr:colOff>13847</xdr:colOff>
      <xdr:row>49</xdr:row>
      <xdr:rowOff>51777</xdr:rowOff>
    </xdr:to>
    <xdr:graphicFrame macro="">
      <xdr:nvGraphicFramePr>
        <xdr:cNvPr id="5" name="Chart 4">
          <a:extLst>
            <a:ext uri="{FF2B5EF4-FFF2-40B4-BE49-F238E27FC236}">
              <a16:creationId xmlns:a16="http://schemas.microsoft.com/office/drawing/2014/main" id="{16B29336-0E75-47EB-81C5-3DB693DB15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30</xdr:col>
      <xdr:colOff>426460</xdr:colOff>
      <xdr:row>1</xdr:row>
      <xdr:rowOff>119907</xdr:rowOff>
    </xdr:from>
    <xdr:to>
      <xdr:col>38</xdr:col>
      <xdr:colOff>119062</xdr:colOff>
      <xdr:row>26</xdr:row>
      <xdr:rowOff>39687</xdr:rowOff>
    </xdr:to>
    <xdr:graphicFrame macro="">
      <xdr:nvGraphicFramePr>
        <xdr:cNvPr id="6" name="Chart 5">
          <a:extLst>
            <a:ext uri="{FF2B5EF4-FFF2-40B4-BE49-F238E27FC236}">
              <a16:creationId xmlns:a16="http://schemas.microsoft.com/office/drawing/2014/main" id="{E994A112-3D75-4A48-8930-5A3EE92CF1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256279</xdr:colOff>
      <xdr:row>28</xdr:row>
      <xdr:rowOff>39688</xdr:rowOff>
    </xdr:from>
    <xdr:to>
      <xdr:col>24</xdr:col>
      <xdr:colOff>79374</xdr:colOff>
      <xdr:row>49</xdr:row>
      <xdr:rowOff>99219</xdr:rowOff>
    </xdr:to>
    <xdr:graphicFrame macro="">
      <xdr:nvGraphicFramePr>
        <xdr:cNvPr id="9" name="Chart 8">
          <a:extLst>
            <a:ext uri="{FF2B5EF4-FFF2-40B4-BE49-F238E27FC236}">
              <a16:creationId xmlns:a16="http://schemas.microsoft.com/office/drawing/2014/main" id="{43BC4A90-214E-4A1A-B831-A15BC4E5BB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348973</xdr:colOff>
      <xdr:row>1</xdr:row>
      <xdr:rowOff>99219</xdr:rowOff>
    </xdr:from>
    <xdr:to>
      <xdr:col>18</xdr:col>
      <xdr:colOff>404895</xdr:colOff>
      <xdr:row>26</xdr:row>
      <xdr:rowOff>99218</xdr:rowOff>
    </xdr:to>
    <xdr:graphicFrame macro="">
      <xdr:nvGraphicFramePr>
        <xdr:cNvPr id="10" name="Chart 9">
          <a:extLst>
            <a:ext uri="{FF2B5EF4-FFF2-40B4-BE49-F238E27FC236}">
              <a16:creationId xmlns:a16="http://schemas.microsoft.com/office/drawing/2014/main" id="{2EE5954C-17B6-4DF4-8B1D-7FBD86D1D1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38</xdr:col>
      <xdr:colOff>409690</xdr:colOff>
      <xdr:row>1</xdr:row>
      <xdr:rowOff>79375</xdr:rowOff>
    </xdr:from>
    <xdr:to>
      <xdr:col>43</xdr:col>
      <xdr:colOff>22679</xdr:colOff>
      <xdr:row>9</xdr:row>
      <xdr:rowOff>119062</xdr:rowOff>
    </xdr:to>
    <mc:AlternateContent xmlns:mc="http://schemas.openxmlformats.org/markup-compatibility/2006" xmlns:a14="http://schemas.microsoft.com/office/drawing/2010/main">
      <mc:Choice Requires="a14">
        <xdr:graphicFrame macro="">
          <xdr:nvGraphicFramePr>
            <xdr:cNvPr id="11" name="Year">
              <a:extLst>
                <a:ext uri="{FF2B5EF4-FFF2-40B4-BE49-F238E27FC236}">
                  <a16:creationId xmlns:a16="http://schemas.microsoft.com/office/drawing/2014/main" id="{F4DDBF65-9119-42DC-A8BF-95EB574607E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26801878" y="257968"/>
              <a:ext cx="3085645" cy="1508125"/>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38</xdr:col>
      <xdr:colOff>399710</xdr:colOff>
      <xdr:row>10</xdr:row>
      <xdr:rowOff>39688</xdr:rowOff>
    </xdr:from>
    <xdr:to>
      <xdr:col>43</xdr:col>
      <xdr:colOff>39687</xdr:colOff>
      <xdr:row>13</xdr:row>
      <xdr:rowOff>161587</xdr:rowOff>
    </xdr:to>
    <mc:AlternateContent xmlns:mc="http://schemas.openxmlformats.org/markup-compatibility/2006" xmlns:a14="http://schemas.microsoft.com/office/drawing/2010/main">
      <mc:Choice Requires="a14">
        <xdr:graphicFrame macro="">
          <xdr:nvGraphicFramePr>
            <xdr:cNvPr id="7" name="Status">
              <a:extLst>
                <a:ext uri="{FF2B5EF4-FFF2-40B4-BE49-F238E27FC236}">
                  <a16:creationId xmlns:a16="http://schemas.microsoft.com/office/drawing/2014/main" id="{B80CDAF9-837E-44E7-B5EF-12445D04583B}"/>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mlns="">
        <xdr:sp macro="" textlink="">
          <xdr:nvSpPr>
            <xdr:cNvPr id="0" name=""/>
            <xdr:cNvSpPr>
              <a:spLocks noTextEdit="1"/>
            </xdr:cNvSpPr>
          </xdr:nvSpPr>
          <xdr:spPr>
            <a:xfrm>
              <a:off x="26791898" y="1814286"/>
              <a:ext cx="3112633" cy="669019"/>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195486112" backgroundQuery="1" createdVersion="7" refreshedVersion="7" minRefreshableVersion="3" recordCount="0" supportSubquery="1" supportAdvancedDrill="1" xr:uid="{3C3540EC-5490-42E0-B0AD-D2A99DBCF856}">
  <cacheSource type="external" connectionId="2"/>
  <cacheFields count="5">
    <cacheField name="[Salaries  1].[JobTitle].[JobTitle]" caption="JobTitle" numFmtId="0" hierarchy="2" level="1">
      <sharedItems count="5">
        <s v="Chief Investment Officer"/>
        <s v="CHIEF OF POLICE"/>
        <s v="Chief, Fire Department"/>
        <s v="DEPUTY DIRECTOR OF INVESTMENTS"/>
        <s v="GENERAL MANAGER-METROPOLITAN TRANSIT AUTHORITY"/>
      </sharedItems>
    </cacheField>
    <cacheField name="[Salaries  1].[EmployeeName].[EmployeeName]" caption="EmployeeName" numFmtId="0" hierarchy="1" level="1">
      <sharedItems count="5">
        <s v="Barry J Bloom"/>
        <s v="DONALD BRYANT"/>
        <s v="EDWARD DENNIS"/>
        <s v="GREGORY STANGLAND"/>
        <s v="Whitney P Yee"/>
      </sharedItems>
    </cacheField>
    <cacheField name="[Salaries  1].[Status].[Status]" caption="Status" numFmtId="0" hierarchy="11" level="1">
      <sharedItems count="2">
        <s v="FT"/>
        <s v="PT"/>
      </sharedItems>
    </cacheField>
    <cacheField name="[Measures].[Sum of BasePay]" caption="Sum of BasePay" numFmtId="0" hierarchy="12" level="32767"/>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2" memberValueDatatype="20" unbalanced="0"/>
    <cacheHierarchy uniqueName="[Salaries  1].[EmployeeName]" caption="EmployeeName" attribute="1" defaultMemberUniqueName="[Salaries  1].[EmployeeName].[All]" allUniqueName="[Salaries  1].[EmployeeName].[All]" dimensionUniqueName="[Salaries  1]" displayFolder="" count="2" memberValueDatatype="130" unbalanced="0">
      <fieldsUsage count="2">
        <fieldUsage x="-1"/>
        <fieldUsage x="1"/>
      </fieldsUsage>
    </cacheHierarchy>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2" memberValueDatatype="5" unbalanced="0"/>
    <cacheHierarchy uniqueName="[Salaries  1].[OvertimePay]" caption="OvertimePay" attribute="1" defaultMemberUniqueName="[Salaries  1].[OvertimePay].[All]" allUniqueName="[Salaries  1].[OvertimePay].[All]" dimensionUniqueName="[Salaries  1]" displayFolder="" count="2" memberValueDatatype="5" unbalanced="0"/>
    <cacheHierarchy uniqueName="[Salaries  1].[OtherPay]" caption="OtherPay" attribute="1" defaultMemberUniqueName="[Salaries  1].[OtherPay].[All]" allUniqueName="[Salaries  1].[OtherPay].[All]" dimensionUniqueName="[Salaries  1]" displayFolder="" count="2" memberValueDatatype="5" unbalanced="0"/>
    <cacheHierarchy uniqueName="[Salaries  1].[Benefits]" caption="Benefits" attribute="1" defaultMemberUniqueName="[Salaries  1].[Benefits].[All]" allUniqueName="[Salaries  1].[Benefits].[All]" dimensionUniqueName="[Salaries  1]" displayFolder="" count="2" memberValueDatatype="5" unbalanced="0"/>
    <cacheHierarchy uniqueName="[Salaries  1].[TotalPay]" caption="TotalPay" attribute="1" defaultMemberUniqueName="[Salaries  1].[TotalPay].[All]" allUniqueName="[Salaries  1].[TotalPay].[All]" dimensionUniqueName="[Salaries  1]" displayFolder="" count="2" memberValueDatatype="5" unbalanced="0"/>
    <cacheHierarchy uniqueName="[Salaries  1].[TotalPayBenefits]" caption="TotalPayBenefits" attribute="1" defaultMemberUniqueName="[Salaries  1].[TotalPayBenefits].[All]" allUniqueName="[Salaries  1].[TotalPayBenefits].[All]" dimensionUniqueName="[Salaries  1]" displayFolder="" count="2"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4"/>
      </fieldsUsage>
    </cacheHierarchy>
    <cacheHierarchy uniqueName="[Salaries  1].[Agency]" caption="Agency" attribute="1" defaultMemberUniqueName="[Salaries  1].[Agency].[All]" allUniqueName="[Salaries  1].[Agency].[All]" dimensionUniqueName="[Salaries  1]" displayFolder="" count="2" memberValueDatatype="130" unbalanced="0"/>
    <cacheHierarchy uniqueName="[Salaries  1].[Status]" caption="Status" attribute="1" defaultMemberUniqueName="[Salaries  1].[Status].[All]" allUniqueName="[Salaries  1].[Status].[All]" dimensionUniqueName="[Salaries  1]" displayFolder="" count="2" memberValueDatatype="130" unbalanced="0">
      <fieldsUsage count="2">
        <fieldUsage x="-1"/>
        <fieldUsage x="2"/>
      </fieldsUsage>
    </cacheHierarchy>
    <cacheHierarchy uniqueName="[Measures].[Sum of BasePay]" caption="Sum of BasePay" measure="1" displayFolder="" measureGroup="Salaries  1" count="0" oneField="1">
      <fieldsUsage count="1">
        <fieldUsage x="3"/>
      </fieldsUsage>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35763886" backgroundQuery="1" createdVersion="7" refreshedVersion="7" minRefreshableVersion="3" recordCount="0" supportSubquery="1" supportAdvancedDrill="1" xr:uid="{94379FDB-A3A0-4B25-8451-E73C88CAB073}">
  <cacheSource type="external" connectionId="2"/>
  <cacheFields count="4">
    <cacheField name="[Salaries  1].[JobTitle].[JobTitle]" caption="JobTitle" numFmtId="0" hierarchy="2" level="1">
      <sharedItems count="5">
        <s v="Chief Investment Officer"/>
        <s v="CHIEF OF POLICE"/>
        <s v="Chief, Fire Department"/>
        <s v="DEPUTY DIRECTOR OF INVESTMENTS"/>
        <s v="GENERAL MANAGER-METROPOLITAN TRANSIT AUTHORITY"/>
      </sharedItems>
    </cacheField>
    <cacheField name="[Measures].[Sum of TotalPayBenefits]" caption="Sum of TotalPayBenefits" numFmtId="0" hierarchy="21" level="32767"/>
    <cacheField name="[Salaries  1].[EmployeeName].[EmployeeName]" caption="EmployeeName" numFmtId="0" hierarchy="1" level="1">
      <sharedItems count="1">
        <s v="KEVIN LEE"/>
      </sharedItems>
    </cacheField>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2" memberValueDatatype="130" unbalanced="0">
      <fieldsUsage count="2">
        <fieldUsage x="-1"/>
        <fieldUsage x="2"/>
      </fieldsUsage>
    </cacheHierarchy>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3"/>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oneField="1">
      <fieldsUsage count="1">
        <fieldUsage x="1"/>
      </fieldsUsage>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36226855" backgroundQuery="1" createdVersion="7" refreshedVersion="7" minRefreshableVersion="3" recordCount="0" supportSubquery="1" supportAdvancedDrill="1" xr:uid="{0CC743E5-E568-421B-AB9C-87780AD5B9A4}">
  <cacheSource type="external" connectionId="2"/>
  <cacheFields count="3">
    <cacheField name="[Salaries  1].[JobTitle].[JobTitle]" caption="JobTitle" numFmtId="0" hierarchy="2" level="1">
      <sharedItems count="5">
        <s v="Chief Investment Officer"/>
        <s v="CHIEF OF POLICE"/>
        <s v="Chief, Fire Department"/>
        <s v="DEPUTY DIRECTOR OF INVESTMENTS"/>
        <s v="GENERAL MANAGER-METROPOLITAN TRANSIT AUTHORITY"/>
      </sharedItems>
    </cacheField>
    <cacheField name="[Salaries  1].[Year].[Year]" caption="Year" numFmtId="0" hierarchy="9"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Salaries  1].[Year].&amp;[2011]"/>
            <x15:cachedUniqueName index="1" name="[Salaries  1].[Year].&amp;[2012]"/>
            <x15:cachedUniqueName index="2" name="[Salaries  1].[Year].&amp;[2013]"/>
            <x15:cachedUniqueName index="3" name="[Salaries  1].[Year].&amp;[2014]"/>
          </x15:cachedUniqueNames>
        </ext>
      </extLst>
    </cacheField>
    <cacheField name="[Measures].[Average of TotalPayBenefits]" caption="Average of TotalPayBenefits" numFmtId="0" hierarchy="22" level="32767"/>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1"/>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oneField="1">
      <fieldsUsage count="1">
        <fieldUsage x="2"/>
      </fieldsUsage>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3703704" backgroundQuery="1" createdVersion="7" refreshedVersion="7" minRefreshableVersion="3" recordCount="0" supportSubquery="1" supportAdvancedDrill="1" xr:uid="{E1E619E6-D0DF-4AC6-A0B0-26E7D107099C}">
  <cacheSource type="external" connectionId="2"/>
  <cacheFields count="3">
    <cacheField name="[Salaries  1].[JobTitle].[JobTitle]" caption="JobTitle" numFmtId="0" hierarchy="2" level="1">
      <sharedItems count="5">
        <s v="CUSTODIAN"/>
        <s v="FIREFIGHTER"/>
        <s v="REGISTERED NURSE"/>
        <s v="SPECIAL NURSE"/>
        <s v="TRANSIT OPERATOR"/>
      </sharedItems>
    </cacheField>
    <cacheField name="[Measures].[Count of EmployeeName]" caption="Count of EmployeeName" numFmtId="0" hierarchy="18" level="32767"/>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2"/>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oneField="1">
      <fieldsUsage count="1">
        <fieldUsage x="1"/>
      </fieldsUsage>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38425926" backgroundQuery="1" createdVersion="7" refreshedVersion="7" minRefreshableVersion="3" recordCount="0" supportSubquery="1" supportAdvancedDrill="1" xr:uid="{1C0F9D9E-5478-4B62-947E-ED10EA66EBDD}">
  <cacheSource type="external" connectionId="2"/>
  <cacheFields count="3">
    <cacheField name="[Measures].[median of TotalPay]" caption="median of TotalPay" numFmtId="0" hierarchy="25" level="32767"/>
    <cacheField name="[Salaries  1].[JobTitle].[JobTitle]" caption="JobTitle" numFmtId="0" hierarchy="2" level="1">
      <sharedItems count="5">
        <s v="Chief Investment Officer"/>
        <s v="CHIEF OF POLICE"/>
        <s v="Chief, Fire Department"/>
        <s v="DEPUTY DIRECTOR OF INVESTMENTS"/>
        <s v="GENERAL MANAGER-METROPOLITAN TRANSIT AUTHORITY"/>
      </sharedItems>
    </cacheField>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1"/>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2"/>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oneField="1">
      <fieldsUsage count="1">
        <fieldUsage x="0"/>
      </fieldsUsage>
    </cacheHierarchy>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38773149" backgroundQuery="1" createdVersion="7" refreshedVersion="7" minRefreshableVersion="3" recordCount="0" supportSubquery="1" supportAdvancedDrill="1" xr:uid="{C00C3C89-6FD9-452D-B7F6-2AA8B23CD93B}">
  <cacheSource type="external" connectionId="2"/>
  <cacheFields count="4">
    <cacheField name="[Salaries  1].[JobTitle].[JobTitle]" caption="JobTitle" numFmtId="0" hierarchy="2" level="1">
      <sharedItems count="5">
        <s v="Chief Investment Officer"/>
        <s v="CHIEF OF POLICE"/>
        <s v="Chief, Fire Department"/>
        <s v="DEPUTY DIRECTOR OF INVESTMENTS"/>
        <s v="GENERAL MANAGER-METROPOLITAN TRANSIT AUTHORITY"/>
      </sharedItems>
    </cacheField>
    <cacheField name="[Measures].[Count of EmployeeName]" caption="Count of EmployeeName" numFmtId="0" hierarchy="18" level="32767"/>
    <cacheField name="[Salaries  1].[Agency].[Agency]" caption="Agency" numFmtId="0" hierarchy="10" level="1">
      <sharedItems count="1">
        <s v="San Francisco"/>
      </sharedItems>
    </cacheField>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3"/>
      </fieldsUsage>
    </cacheHierarchy>
    <cacheHierarchy uniqueName="[Salaries  1].[Agency]" caption="Agency" attribute="1" defaultMemberUniqueName="[Salaries  1].[Agency].[All]" allUniqueName="[Salaries  1].[Agency].[All]" dimensionUniqueName="[Salaries  1]" displayFolder="" count="2" memberValueDatatype="130" unbalanced="0">
      <fieldsUsage count="2">
        <fieldUsage x="-1"/>
        <fieldUsage x="2"/>
      </fieldsUsage>
    </cacheHierarchy>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oneField="1">
      <fieldsUsage count="1">
        <fieldUsage x="1"/>
      </fieldsUsage>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39004626" backgroundQuery="1" createdVersion="7" refreshedVersion="7" minRefreshableVersion="3" recordCount="0" supportSubquery="1" supportAdvancedDrill="1" xr:uid="{B3EA584A-4DF4-45C6-B2F9-918B80891424}">
  <cacheSource type="external" connectionId="2"/>
  <cacheFields count="3">
    <cacheField name="[Salaries  1].[JobTitle].[JobTitle]" caption="JobTitle" numFmtId="0" hierarchy="2" level="1">
      <sharedItems count="5">
        <s v="Chief Investment Officer"/>
        <s v="CHIEF OF POLICE"/>
        <s v="Chief, Fire Department"/>
        <s v="DEPUTY DIRECTOR OF INVESTMENTS"/>
        <s v="GENERAL MANAGER-METROPOLITAN TRANSIT AUTHORITY"/>
      </sharedItems>
    </cacheField>
    <cacheField name="[Measures].[Average of BasePay]" caption="Average of BasePay" numFmtId="0" hierarchy="13" level="32767"/>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2"/>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oneField="1">
      <fieldsUsage count="1">
        <fieldUsage x="1"/>
      </fieldsUsage>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39699073" backgroundQuery="1" createdVersion="7" refreshedVersion="7" minRefreshableVersion="3" recordCount="0" supportSubquery="1" supportAdvancedDrill="1" xr:uid="{EF44F8BC-4735-47F7-B9B8-3B5A462AD863}">
  <cacheSource type="external" connectionId="2"/>
  <cacheFields count="3">
    <cacheField name="[Salaries  1].[JobTitle].[JobTitle]" caption="JobTitle" numFmtId="0" hierarchy="2" level="1">
      <sharedItems count="1">
        <s v="CHIEF OF POLICE"/>
      </sharedItems>
    </cacheField>
    <cacheField name="[Measures].[Max of BasePay]" caption="Max of BasePay" numFmtId="0" hierarchy="14" level="32767"/>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2"/>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oneField="1">
      <fieldsUsage count="1">
        <fieldUsage x="1"/>
      </fieldsUsage>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7.13233310185" backgroundQuery="1" createdVersion="3" refreshedVersion="7" minRefreshableVersion="3" recordCount="0" supportSubquery="1" supportAdvancedDrill="1" xr:uid="{007323E4-D930-4F71-9FF8-DF7626959784}">
  <cacheSource type="external" connectionId="2">
    <extLst>
      <ext xmlns:x14="http://schemas.microsoft.com/office/spreadsheetml/2009/9/main" uri="{F057638F-6D5F-4e77-A914-E7F072B9BCA8}">
        <x14:sourceConnection name="ThisWorkbookDataModel"/>
      </ext>
    </extLst>
  </cacheSource>
  <cacheFields count="0"/>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0" memberValueDatatype="130" unbalanced="0"/>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677678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12384262" backgroundQuery="1" createdVersion="7" refreshedVersion="7" minRefreshableVersion="3" recordCount="0" supportSubquery="1" supportAdvancedDrill="1" xr:uid="{1623903A-ACC3-4644-B72C-C08FFF71B5E2}">
  <cacheSource type="external" connectionId="2"/>
  <cacheFields count="6">
    <cacheField name="[Salaries  1].[JobTitle].[JobTitle]" caption="JobTitle" numFmtId="0" hierarchy="2" level="1">
      <sharedItems count="5">
        <s v="Chief Investment Officer"/>
        <s v="CHIEF OF POLICE"/>
        <s v="Chief, Fire Department"/>
        <s v="DEPUTY DIRECTOR OF INVESTMENTS"/>
        <s v="GENERAL MANAGER-METROPOLITAN TRANSIT AUTHORITY"/>
      </sharedItems>
    </cacheField>
    <cacheField name="[Measures].[Sum of BasePay]" caption="Sum of BasePay" numFmtId="0" hierarchy="12" level="32767"/>
    <cacheField name="[Measures].[Sum of OvertimePay]" caption="Sum of OvertimePay" numFmtId="0" hierarchy="15" level="32767"/>
    <cacheField name="[Measures].[Sum of OtherPay]" caption="Sum of OtherPay" numFmtId="0" hierarchy="16" level="32767"/>
    <cacheField name="[Salaries  1].[EmployeeName].[EmployeeName]" caption="EmployeeName" numFmtId="0" hierarchy="1" level="1">
      <sharedItems count="5">
        <s v="Barry J Bloom"/>
        <s v="DONALD BRYANT"/>
        <s v="EDWARD DENNIS"/>
        <s v="GREGORY STANGLAND"/>
        <s v="Whitney P Yee"/>
      </sharedItems>
    </cacheField>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2" memberValueDatatype="130" unbalanced="0">
      <fieldsUsage count="2">
        <fieldUsage x="-1"/>
        <fieldUsage x="4"/>
      </fieldsUsage>
    </cacheHierarchy>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5"/>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oneField="1">
      <fieldsUsage count="1">
        <fieldUsage x="1"/>
      </fieldsUsage>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oneField="1">
      <fieldsUsage count="1">
        <fieldUsage x="2"/>
      </fieldsUsage>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oneField="1">
      <fieldsUsage count="1">
        <fieldUsage x="3"/>
      </fieldsUsage>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15277779" backgroundQuery="1" createdVersion="7" refreshedVersion="7" minRefreshableVersion="3" recordCount="0" supportSubquery="1" supportAdvancedDrill="1" xr:uid="{D8FBF101-F1CD-4BB9-8594-46E6B18F0EA2}">
  <cacheSource type="external" connectionId="2"/>
  <cacheFields count="3">
    <cacheField name="[Salaries  1].[JobTitle].[JobTitle]" caption="JobTitle" numFmtId="0" hierarchy="2" level="1">
      <sharedItems count="1">
        <s v="CHIEF OF POLICE"/>
      </sharedItems>
    </cacheField>
    <cacheField name="[Measures].[Sum of OvertimePay]" caption="Sum of OvertimePay" numFmtId="0" hierarchy="15" level="32767"/>
    <cacheField name="[Salaries  1].[Year].[Year]" caption="Year" numFmtId="0" hierarchy="9"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Salaries  1].[Year].&amp;[2011]"/>
            <x15:cachedUniqueName index="1" name="[Salaries  1].[Year].&amp;[2012]"/>
            <x15:cachedUniqueName index="2" name="[Salaries  1].[Year].&amp;[2013]"/>
            <x15:cachedUniqueName index="3" name="[Salaries  1].[Year].&amp;[2014]"/>
          </x15:cachedUniqueNames>
        </ext>
      </extLst>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2"/>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oneField="1">
      <fieldsUsage count="1">
        <fieldUsage x="1"/>
      </fieldsUsage>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16087964" backgroundQuery="1" createdVersion="7" refreshedVersion="7" minRefreshableVersion="3" recordCount="0" supportSubquery="1" supportAdvancedDrill="1" xr:uid="{CBC6CE3F-05EF-4D0C-9E0D-A330946DB8C8}">
  <cacheSource type="external" connectionId="2"/>
  <cacheFields count="3">
    <cacheField name="[Salaries  1].[JobTitle].[JobTitle]" caption="JobTitle" numFmtId="0" hierarchy="2" level="1">
      <sharedItems count="1">
        <s v="CHIEF OF POLICE"/>
      </sharedItems>
    </cacheField>
    <cacheField name="[Measures].[Average of OtherPay]" caption="Average of OtherPay" numFmtId="0" hierarchy="17" level="32767"/>
    <cacheField name="[Salaries  1].[Year].[Year]" caption="Year" numFmtId="0" hierarchy="9"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Salaries  1].[Year].&amp;[2011]"/>
            <x15:cachedUniqueName index="1" name="[Salaries  1].[Year].&amp;[2012]"/>
            <x15:cachedUniqueName index="2" name="[Salaries  1].[Year].&amp;[2013]"/>
            <x15:cachedUniqueName index="3" name="[Salaries  1].[Year].&amp;[2014]"/>
          </x15:cachedUniqueNames>
        </ext>
      </extLst>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2"/>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oneField="1">
      <fieldsUsage count="1">
        <fieldUsage x="1"/>
      </fieldsUsage>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16435188" backgroundQuery="1" createdVersion="7" refreshedVersion="7" minRefreshableVersion="3" recordCount="0" supportSubquery="1" supportAdvancedDrill="1" xr:uid="{819427A4-B312-4E0A-9003-4E798963C817}">
  <cacheSource type="external" connectionId="2"/>
  <cacheFields count="4">
    <cacheField name="[Salaries  1].[JobTitle].[JobTitle]" caption="JobTitle" numFmtId="0" hierarchy="2" level="1">
      <sharedItems count="1">
        <s v="CHIEF OF POLICE"/>
      </sharedItems>
    </cacheField>
    <cacheField name="[Salaries  1].[Agency].[Agency]" caption="Agency" numFmtId="0" hierarchy="10" level="1">
      <sharedItems count="1">
        <s v="San Francisco"/>
      </sharedItems>
    </cacheField>
    <cacheField name="[Measures].[Max of Benefits]" caption="Max of Benefits" numFmtId="0" hierarchy="20" level="32767"/>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3"/>
      </fieldsUsage>
    </cacheHierarchy>
    <cacheHierarchy uniqueName="[Salaries  1].[Agency]" caption="Agency" attribute="1" defaultMemberUniqueName="[Salaries  1].[Agency].[All]" allUniqueName="[Salaries  1].[Agency].[All]" dimensionUniqueName="[Salaries  1]" displayFolder="" count="2" memberValueDatatype="130" unbalanced="0">
      <fieldsUsage count="2">
        <fieldUsage x="-1"/>
        <fieldUsage x="1"/>
      </fieldsUsage>
    </cacheHierarchy>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oneField="1">
      <fieldsUsage count="1">
        <fieldUsage x="2"/>
      </fieldsUsage>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17129627" backgroundQuery="1" createdVersion="7" refreshedVersion="7" minRefreshableVersion="3" recordCount="0" supportSubquery="1" supportAdvancedDrill="1" xr:uid="{E185C0F7-01E6-4D34-85E1-F90C7A6C9C08}">
  <cacheSource type="external" connectionId="2"/>
  <cacheFields count="4">
    <cacheField name="[Salaries  1].[JobTitle].[JobTitle]" caption="JobTitle" numFmtId="0" hierarchy="2" level="1">
      <sharedItems count="1">
        <s v="Chief Investment Officer"/>
      </sharedItems>
    </cacheField>
    <cacheField name="[Salaries  1].[EmployeeName].[EmployeeName]" caption="EmployeeName" numFmtId="0" hierarchy="1" level="1">
      <sharedItems count="5">
        <s v="Barry J Bloom"/>
        <s v="DONALD BRYANT"/>
        <s v="EDWARD DENNIS"/>
        <s v="GREGORY STANGLAND"/>
        <s v="Whitney P Yee"/>
      </sharedItems>
    </cacheField>
    <cacheField name="[Measures].[Average of Benefits]" caption="Average of Benefits" numFmtId="0" hierarchy="24" level="32767"/>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2" memberValueDatatype="130" unbalanced="0">
      <fieldsUsage count="2">
        <fieldUsage x="-1"/>
        <fieldUsage x="1"/>
      </fieldsUsage>
    </cacheHierarchy>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3"/>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oneField="1">
      <fieldsUsage count="1">
        <fieldUsage x="2"/>
      </fieldsUsage>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17824073" backgroundQuery="1" createdVersion="7" refreshedVersion="7" minRefreshableVersion="3" recordCount="0" supportSubquery="1" supportAdvancedDrill="1" xr:uid="{BF43CFBB-E146-4998-ACBC-BEE03F8047E0}">
  <cacheSource type="external" connectionId="2"/>
  <cacheFields count="3">
    <cacheField name="[Salaries  1].[JobTitle].[JobTitle]" caption="JobTitle" numFmtId="0" hierarchy="2" level="1">
      <sharedItems count="5">
        <s v="CHIEF OF DEPARTMENT, (FIRE DEPARTMENT)"/>
        <s v="CHIEF OF POLICE"/>
        <s v="Chief, Fire Department"/>
        <s v="Dep Dir for Investments, Ret"/>
        <s v="Gen Mgr, Public Trnsp Dept"/>
      </sharedItems>
    </cacheField>
    <cacheField name="[Measures].[Average of BasePay]" caption="Average of BasePay" numFmtId="0" hierarchy="13" level="32767"/>
    <cacheField name="[Salaries  1].[Year].[Year]" caption="Year" numFmtId="0" hierarchy="9"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Salaries  1].[Year].&amp;[2011]"/>
            <x15:cachedUniqueName index="1" name="[Salaries  1].[Year].&amp;[2012]"/>
            <x15:cachedUniqueName index="2" name="[Salaries  1].[Year].&amp;[2013]"/>
            <x15:cachedUniqueName index="3" name="[Salaries  1].[Year].&amp;[2014]"/>
          </x15:cachedUniqueNames>
        </ext>
      </extLst>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0" memberValueDatatype="130" unbalanced="0"/>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2"/>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oneField="1">
      <fieldsUsage count="1">
        <fieldUsage x="1"/>
      </fieldsUsage>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22337961" backgroundQuery="1" createdVersion="7" refreshedVersion="7" minRefreshableVersion="3" recordCount="0" supportSubquery="1" supportAdvancedDrill="1" xr:uid="{124BF687-42C1-4A7C-BD6A-6D0A53453C11}">
  <cacheSource type="external" connectionId="2"/>
  <cacheFields count="4">
    <cacheField name="[Salaries  1].[JobTitle].[JobTitle]" caption="JobTitle" numFmtId="0" hierarchy="2" level="1">
      <sharedItems count="5">
        <s v="Chief Investment Officer"/>
        <s v="CHIEF OF POLICE"/>
        <s v="Chief, Fire Department"/>
        <s v="DEPUTY DIRECTOR OF INVESTMENTS"/>
        <s v="GENERAL MANAGER-METROPOLITAN TRANSIT AUTHORITY"/>
      </sharedItems>
    </cacheField>
    <cacheField name="[Salaries  1].[EmployeeName].[EmployeeName]" caption="EmployeeName" numFmtId="0" hierarchy="1" level="1">
      <sharedItems count="1">
        <s v="KEVIN LEE"/>
      </sharedItems>
    </cacheField>
    <cacheField name="[Measures].[TotalPayBenefitsGreaterThan326K]" caption="TotalPayBenefitsGreaterThan326K" numFmtId="0" hierarchy="26" level="32767"/>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2" memberValueDatatype="130" unbalanced="0">
      <fieldsUsage count="2">
        <fieldUsage x="-1"/>
        <fieldUsage x="1"/>
      </fieldsUsage>
    </cacheHierarchy>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3"/>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oneField="1">
      <fieldsUsage count="1">
        <fieldUsage x="2"/>
      </fieldsUsage>
    </cacheHierarchy>
    <cacheHierarchy uniqueName="[Measures].[UniqueJobTitle]" caption="UniqueJobTitle" measure="1" displayFolder="" measureGroup="Salaries  1" count="0"/>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gress" refreshedDate="45448.132222453707" backgroundQuery="1" createdVersion="7" refreshedVersion="7" minRefreshableVersion="3" recordCount="0" supportSubquery="1" supportAdvancedDrill="1" xr:uid="{D199148E-D4B4-41DB-9706-AA5451D08953}">
  <cacheSource type="external" connectionId="2"/>
  <cacheFields count="4">
    <cacheField name="[Salaries  1].[JobTitle].[JobTitle]" caption="JobTitle" numFmtId="0" hierarchy="2" level="1">
      <sharedItems count="5">
        <s v="Chief Investment Officer"/>
        <s v="CHIEF OF POLICE"/>
        <s v="Chief, Fire Department"/>
        <s v="DEPUTY DIRECTOR OF INVESTMENTS"/>
        <s v="GENERAL MANAGER-METROPOLITAN TRANSIT AUTHORITY"/>
      </sharedItems>
    </cacheField>
    <cacheField name="[Salaries  1].[EmployeeName].[EmployeeName]" caption="EmployeeName" numFmtId="0" hierarchy="1" level="1">
      <sharedItems count="5">
        <s v="Barry J Bloom"/>
        <s v="DONALD BRYANT"/>
        <s v="EDWARD DENNIS"/>
        <s v="GREGORY STANGLAND"/>
        <s v="Whitney P Yee"/>
      </sharedItems>
    </cacheField>
    <cacheField name="[Measures].[UniqueJobTitle]" caption="UniqueJobTitle" numFmtId="0" hierarchy="27" level="32767"/>
    <cacheField name="[Salaries  1].[Year].[Year]" caption="Year" numFmtId="0" hierarchy="9" level="1">
      <sharedItems containsSemiMixedTypes="0" containsNonDate="0" containsString="0"/>
    </cacheField>
  </cacheFields>
  <cacheHierarchies count="30">
    <cacheHierarchy uniqueName="[Salaries  1].[Id]" caption="Id" attribute="1" defaultMemberUniqueName="[Salaries  1].[Id].[All]" allUniqueName="[Salaries  1].[Id].[All]" dimensionUniqueName="[Salaries  1]" displayFolder="" count="0" memberValueDatatype="20" unbalanced="0"/>
    <cacheHierarchy uniqueName="[Salaries  1].[EmployeeName]" caption="EmployeeName" attribute="1" defaultMemberUniqueName="[Salaries  1].[EmployeeName].[All]" allUniqueName="[Salaries  1].[EmployeeName].[All]" dimensionUniqueName="[Salaries  1]" displayFolder="" count="2" memberValueDatatype="130" unbalanced="0">
      <fieldsUsage count="2">
        <fieldUsage x="-1"/>
        <fieldUsage x="1"/>
      </fieldsUsage>
    </cacheHierarchy>
    <cacheHierarchy uniqueName="[Salaries  1].[JobTitle]" caption="JobTitle" attribute="1" defaultMemberUniqueName="[Salaries  1].[JobTitle].[All]" allUniqueName="[Salaries  1].[JobTitle].[All]" dimensionUniqueName="[Salaries  1]" displayFolder="" count="2" memberValueDatatype="130" unbalanced="0">
      <fieldsUsage count="2">
        <fieldUsage x="-1"/>
        <fieldUsage x="0"/>
      </fieldsUsage>
    </cacheHierarchy>
    <cacheHierarchy uniqueName="[Salaries  1].[BasePay]" caption="BasePay" attribute="1" defaultMemberUniqueName="[Salaries  1].[BasePay].[All]" allUniqueName="[Salaries  1].[BasePay].[All]" dimensionUniqueName="[Salaries  1]" displayFolder="" count="0" memberValueDatatype="5" unbalanced="0"/>
    <cacheHierarchy uniqueName="[Salaries  1].[OvertimePay]" caption="OvertimePay" attribute="1" defaultMemberUniqueName="[Salaries  1].[OvertimePay].[All]" allUniqueName="[Salaries  1].[OvertimePay].[All]" dimensionUniqueName="[Salaries  1]" displayFolder="" count="0" memberValueDatatype="5" unbalanced="0"/>
    <cacheHierarchy uniqueName="[Salaries  1].[OtherPay]" caption="OtherPay" attribute="1" defaultMemberUniqueName="[Salaries  1].[OtherPay].[All]" allUniqueName="[Salaries  1].[OtherPay].[All]" dimensionUniqueName="[Salaries  1]" displayFolder="" count="0" memberValueDatatype="5" unbalanced="0"/>
    <cacheHierarchy uniqueName="[Salaries  1].[Benefits]" caption="Benefits" attribute="1" defaultMemberUniqueName="[Salaries  1].[Benefits].[All]" allUniqueName="[Salaries  1].[Benefits].[All]" dimensionUniqueName="[Salaries  1]" displayFolder="" count="0" memberValueDatatype="5" unbalanced="0"/>
    <cacheHierarchy uniqueName="[Salaries  1].[TotalPay]" caption="TotalPay" attribute="1" defaultMemberUniqueName="[Salaries  1].[TotalPay].[All]" allUniqueName="[Salaries  1].[TotalPay].[All]" dimensionUniqueName="[Salaries  1]" displayFolder="" count="0" memberValueDatatype="5" unbalanced="0"/>
    <cacheHierarchy uniqueName="[Salaries  1].[TotalPayBenefits]" caption="TotalPayBenefits" attribute="1" defaultMemberUniqueName="[Salaries  1].[TotalPayBenefits].[All]" allUniqueName="[Salaries  1].[TotalPayBenefits].[All]" dimensionUniqueName="[Salaries  1]" displayFolder="" count="0" memberValueDatatype="5" unbalanced="0"/>
    <cacheHierarchy uniqueName="[Salaries  1].[Year]" caption="Year" attribute="1" defaultMemberUniqueName="[Salaries  1].[Year].[All]" allUniqueName="[Salaries  1].[Year].[All]" dimensionUniqueName="[Salaries  1]" displayFolder="" count="2" memberValueDatatype="20" unbalanced="0">
      <fieldsUsage count="2">
        <fieldUsage x="-1"/>
        <fieldUsage x="3"/>
      </fieldsUsage>
    </cacheHierarchy>
    <cacheHierarchy uniqueName="[Salaries  1].[Agency]" caption="Agency" attribute="1" defaultMemberUniqueName="[Salaries  1].[Agency].[All]" allUniqueName="[Salaries  1].[Agency].[All]" dimensionUniqueName="[Salaries  1]" displayFolder="" count="0" memberValueDatatype="130" unbalanced="0"/>
    <cacheHierarchy uniqueName="[Salaries  1].[Status]" caption="Status" attribute="1" defaultMemberUniqueName="[Salaries  1].[Status].[All]" allUniqueName="[Salaries  1].[Status].[All]" dimensionUniqueName="[Salaries  1]" displayFolder="" count="2" memberValueDatatype="130" unbalanced="0"/>
    <cacheHierarchy uniqueName="[Measures].[Sum of BasePay]" caption="Sum of BasePay" measure="1" displayFolder="" measureGroup="Salaries  1" count="0">
      <extLst>
        <ext xmlns:x15="http://schemas.microsoft.com/office/spreadsheetml/2010/11/main" uri="{B97F6D7D-B522-45F9-BDA1-12C45D357490}">
          <x15:cacheHierarchy aggregatedColumn="3"/>
        </ext>
      </extLst>
    </cacheHierarchy>
    <cacheHierarchy uniqueName="[Measures].[Average of BasePay]" caption="Average of BasePay" measure="1" displayFolder="" measureGroup="Salaries  1" count="0">
      <extLst>
        <ext xmlns:x15="http://schemas.microsoft.com/office/spreadsheetml/2010/11/main" uri="{B97F6D7D-B522-45F9-BDA1-12C45D357490}">
          <x15:cacheHierarchy aggregatedColumn="3"/>
        </ext>
      </extLst>
    </cacheHierarchy>
    <cacheHierarchy uniqueName="[Measures].[Max of BasePay]" caption="Max of BasePay" measure="1" displayFolder="" measureGroup="Salaries  1" count="0">
      <extLst>
        <ext xmlns:x15="http://schemas.microsoft.com/office/spreadsheetml/2010/11/main" uri="{B97F6D7D-B522-45F9-BDA1-12C45D357490}">
          <x15:cacheHierarchy aggregatedColumn="3"/>
        </ext>
      </extLst>
    </cacheHierarchy>
    <cacheHierarchy uniqueName="[Measures].[Sum of OvertimePay]" caption="Sum of OvertimePay" measure="1" displayFolder="" measureGroup="Salaries  1" count="0">
      <extLst>
        <ext xmlns:x15="http://schemas.microsoft.com/office/spreadsheetml/2010/11/main" uri="{B97F6D7D-B522-45F9-BDA1-12C45D357490}">
          <x15:cacheHierarchy aggregatedColumn="4"/>
        </ext>
      </extLst>
    </cacheHierarchy>
    <cacheHierarchy uniqueName="[Measures].[Sum of OtherPay]" caption="Sum of OtherPay" measure="1" displayFolder="" measureGroup="Salaries  1" count="0">
      <extLst>
        <ext xmlns:x15="http://schemas.microsoft.com/office/spreadsheetml/2010/11/main" uri="{B97F6D7D-B522-45F9-BDA1-12C45D357490}">
          <x15:cacheHierarchy aggregatedColumn="5"/>
        </ext>
      </extLst>
    </cacheHierarchy>
    <cacheHierarchy uniqueName="[Measures].[Average of OtherPay]" caption="Average of OtherPay" measure="1" displayFolder="" measureGroup="Salaries  1" count="0">
      <extLst>
        <ext xmlns:x15="http://schemas.microsoft.com/office/spreadsheetml/2010/11/main" uri="{B97F6D7D-B522-45F9-BDA1-12C45D357490}">
          <x15:cacheHierarchy aggregatedColumn="5"/>
        </ext>
      </extLst>
    </cacheHierarchy>
    <cacheHierarchy uniqueName="[Measures].[Count of EmployeeName]" caption="Count of EmployeeName" measure="1" displayFolder="" measureGroup="Salaries  1" count="0">
      <extLst>
        <ext xmlns:x15="http://schemas.microsoft.com/office/spreadsheetml/2010/11/main" uri="{B97F6D7D-B522-45F9-BDA1-12C45D357490}">
          <x15:cacheHierarchy aggregatedColumn="1"/>
        </ext>
      </extLst>
    </cacheHierarchy>
    <cacheHierarchy uniqueName="[Measures].[Sum of Benefits]" caption="Sum of Benefits" measure="1" displayFolder="" measureGroup="Salaries  1" count="0">
      <extLst>
        <ext xmlns:x15="http://schemas.microsoft.com/office/spreadsheetml/2010/11/main" uri="{B97F6D7D-B522-45F9-BDA1-12C45D357490}">
          <x15:cacheHierarchy aggregatedColumn="6"/>
        </ext>
      </extLst>
    </cacheHierarchy>
    <cacheHierarchy uniqueName="[Measures].[Max of Benefits]" caption="Max of Benefits" measure="1" displayFolder="" measureGroup="Salaries  1" count="0">
      <extLst>
        <ext xmlns:x15="http://schemas.microsoft.com/office/spreadsheetml/2010/11/main" uri="{B97F6D7D-B522-45F9-BDA1-12C45D357490}">
          <x15:cacheHierarchy aggregatedColumn="6"/>
        </ext>
      </extLst>
    </cacheHierarchy>
    <cacheHierarchy uniqueName="[Measures].[Sum of TotalPayBenefits]" caption="Sum of TotalPayBenefits" measure="1" displayFolder="" measureGroup="Salaries  1" count="0">
      <extLst>
        <ext xmlns:x15="http://schemas.microsoft.com/office/spreadsheetml/2010/11/main" uri="{B97F6D7D-B522-45F9-BDA1-12C45D357490}">
          <x15:cacheHierarchy aggregatedColumn="8"/>
        </ext>
      </extLst>
    </cacheHierarchy>
    <cacheHierarchy uniqueName="[Measures].[Average of TotalPayBenefits]" caption="Average of TotalPayBenefits" measure="1" displayFolder="" measureGroup="Salaries  1" count="0">
      <extLst>
        <ext xmlns:x15="http://schemas.microsoft.com/office/spreadsheetml/2010/11/main" uri="{B97F6D7D-B522-45F9-BDA1-12C45D357490}">
          <x15:cacheHierarchy aggregatedColumn="8"/>
        </ext>
      </extLst>
    </cacheHierarchy>
    <cacheHierarchy uniqueName="[Measures].[Sum of Year]" caption="Sum of Year" measure="1" displayFolder="" measureGroup="Salaries  1" count="0">
      <extLst>
        <ext xmlns:x15="http://schemas.microsoft.com/office/spreadsheetml/2010/11/main" uri="{B97F6D7D-B522-45F9-BDA1-12C45D357490}">
          <x15:cacheHierarchy aggregatedColumn="9"/>
        </ext>
      </extLst>
    </cacheHierarchy>
    <cacheHierarchy uniqueName="[Measures].[Average of Benefits]" caption="Average of Benefits" measure="1" displayFolder="" measureGroup="Salaries  1" count="0">
      <extLst>
        <ext xmlns:x15="http://schemas.microsoft.com/office/spreadsheetml/2010/11/main" uri="{B97F6D7D-B522-45F9-BDA1-12C45D357490}">
          <x15:cacheHierarchy aggregatedColumn="6"/>
        </ext>
      </extLst>
    </cacheHierarchy>
    <cacheHierarchy uniqueName="[Measures].[median of TotalPay]" caption="median of TotalPay" measure="1" displayFolder="" measureGroup="Salaries  1" count="0"/>
    <cacheHierarchy uniqueName="[Measures].[TotalPayBenefitsGreaterThan326K]" caption="TotalPayBenefitsGreaterThan326K" measure="1" displayFolder="" measureGroup="Salaries  1" count="0"/>
    <cacheHierarchy uniqueName="[Measures].[UniqueJobTitle]" caption="UniqueJobTitle" measure="1" displayFolder="" measureGroup="Salaries  1" count="0" oneField="1">
      <fieldsUsage count="1">
        <fieldUsage x="2"/>
      </fieldsUsage>
    </cacheHierarchy>
    <cacheHierarchy uniqueName="[Measures].[__XL_Count Salaries  1]" caption="__XL_Count Salaries  1" measure="1" displayFolder="" measureGroup="Salaries  1" count="0" hidden="1"/>
    <cacheHierarchy uniqueName="[Measures].[__No measures defined]" caption="__No measures defined" measure="1" displayFolder="" count="0" hidden="1"/>
  </cacheHierarchies>
  <kpis count="0"/>
  <dimensions count="2">
    <dimension measure="1" name="Measures" uniqueName="[Measures]" caption="Measures"/>
    <dimension name="Salaries  1" uniqueName="[Salaries  1]" caption="Salaries  1"/>
  </dimensions>
  <measureGroups count="1">
    <measureGroup name="Salaries  1" caption="Salarie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B34DE4A-0259-4E6A-84E5-F7105CC34DFF}" name="PivotTable12" cacheId="79"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D20:E22" firstHeaderRow="1" firstDataRow="1" firstDataCol="1"/>
  <pivotFields count="4">
    <pivotField allDrilled="1" subtotalTop="0" showAll="0" measureFilter="1" dataSourceSort="1" defaultSubtotal="0" defaultAttributeDrillState="1">
      <items count="1">
        <item x="0"/>
      </items>
    </pivotField>
    <pivotField axis="axisRow" allDrilled="1" subtotalTop="0" showAll="0" dataSourceSort="1" defaultSubtotal="0" defaultAttributeDrillState="1">
      <items count="1">
        <item x="0"/>
      </items>
    </pivotField>
    <pivotField dataField="1" subtotalTop="0" showAll="0" defaultSubtotal="0"/>
    <pivotField allDrilled="1" subtotalTop="0" showAll="0" dataSourceSort="1" defaultSubtotal="0" defaultAttributeDrillState="1"/>
  </pivotFields>
  <rowFields count="1">
    <field x="1"/>
  </rowFields>
  <rowItems count="2">
    <i>
      <x/>
    </i>
    <i t="grand">
      <x/>
    </i>
  </rowItems>
  <colItems count="1">
    <i/>
  </colItems>
  <dataFields count="1">
    <dataField name="Max of Benefits" fld="2" subtotal="max" baseField="1"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caption="Average of BasePay"/>
    <pivotHierarchy dragToData="1" caption="Max of BasePay"/>
    <pivotHierarchy dragToData="1"/>
    <pivotHierarchy dragToData="1"/>
    <pivotHierarchy dragToData="1" caption="Average of OtherPay"/>
    <pivotHierarchy dragToData="1"/>
    <pivotHierarchy dragToData="1"/>
    <pivotHierarchy dragToData="1" caption="Max of Benefits"/>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14">
      <autoFilter ref="A1">
        <filterColumn colId="0">
          <top10 val="1" filterVal="1"/>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8AA904C-AD54-4180-813F-F55169329D7E}" name="PivotTable3" cacheId="97"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3">
  <location ref="D35:E40" firstHeaderRow="1" firstDataRow="1" firstDataCol="1"/>
  <pivotFields count="3">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1">
    <field x="1"/>
  </rowFields>
  <rowItems count="5">
    <i>
      <x/>
    </i>
    <i>
      <x v="1"/>
    </i>
    <i>
      <x v="2"/>
    </i>
    <i>
      <x v="3"/>
    </i>
    <i t="grand">
      <x/>
    </i>
  </rowItems>
  <colItems count="1">
    <i/>
  </colItems>
  <dataFields count="1">
    <dataField name="Average of TotalPayBenefits" fld="2" subtotal="average" baseField="1" baseItem="0"/>
  </dataFields>
  <chartFormats count="5">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1" count="1" selected="0">
            <x v="0"/>
          </reference>
        </references>
      </pivotArea>
    </chartFormat>
    <chartFormat chart="2" format="12">
      <pivotArea type="data" outline="0" fieldPosition="0">
        <references count="2">
          <reference field="4294967294" count="1" selected="0">
            <x v="0"/>
          </reference>
          <reference field="1" count="1" selected="0">
            <x v="1"/>
          </reference>
        </references>
      </pivotArea>
    </chartFormat>
    <chartFormat chart="2" format="13">
      <pivotArea type="data" outline="0" fieldPosition="0">
        <references count="2">
          <reference field="4294967294" count="1" selected="0">
            <x v="0"/>
          </reference>
          <reference field="1" count="1" selected="0">
            <x v="2"/>
          </reference>
        </references>
      </pivotArea>
    </chartFormat>
    <chartFormat chart="2" format="14">
      <pivotArea type="data" outline="0" fieldPosition="0">
        <references count="2">
          <reference field="4294967294" count="1" selected="0">
            <x v="0"/>
          </reference>
          <reference field="1" count="1" selected="0">
            <x v="3"/>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otalPayBenefits"/>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5">
      <autoFilter ref="A1">
        <filterColumn colId="0">
          <top1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8CE561D-82BE-46EE-93B9-E9FF1E774C8C}" name="PivotTable4" cacheId="67"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6">
  <location ref="J36:K39" firstHeaderRow="1" firstDataRow="1" firstDataCol="1"/>
  <pivotFields count="5">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2"/>
  </rowFields>
  <rowItems count="3">
    <i>
      <x/>
    </i>
    <i>
      <x v="1"/>
    </i>
    <i t="grand">
      <x/>
    </i>
  </rowItems>
  <colItems count="1">
    <i/>
  </colItems>
  <dataFields count="1">
    <dataField name="Sum of BasePay" fld="3" baseField="0" baseItem="0"/>
  </dataFields>
  <chartFormats count="3">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2" count="1" selected="0">
            <x v="0"/>
          </reference>
        </references>
      </pivotArea>
    </chartFormat>
    <chartFormat chart="5" format="8">
      <pivotArea type="data" outline="0" fieldPosition="0">
        <references count="2">
          <reference field="4294967294" count="1" selected="0">
            <x v="0"/>
          </reference>
          <reference field="2" count="1" selected="0">
            <x v="1"/>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25">
      <autoFilter ref="A1">
        <filterColumn colId="0">
          <top10 val="5" filterVal="5"/>
        </filterColumn>
      </autoFilter>
    </filter>
    <filter fld="1" type="count" id="2" iMeasureHier="15">
      <autoFilter ref="A1">
        <filterColumn colId="0">
          <top10 val="5" filterVal="5"/>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EFC9581-27E2-47FB-A891-8D59380E7C76}" name="PivotTable9" cacheId="112"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D5:E7" firstHeaderRow="1" firstDataRow="1" firstDataCol="1"/>
  <pivotFields count="3">
    <pivotField axis="axisRow" allDrilled="1" subtotalTop="0" showAll="0" measureFilter="1" dataSourceSort="1" defaultSubtotal="0" defaultAttributeDrillState="1">
      <items count="1">
        <item x="0"/>
      </items>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name="Max of BasePay" fld="1" subtotal="max" baseField="0" baseItem="9"/>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caption="Average of BasePay"/>
    <pivotHierarchy dragToData="1" caption="Max of BasePa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14">
      <autoFilter ref="A1">
        <filterColumn colId="0">
          <top10 val="1" filterVal="1"/>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B71C1CF0-91C1-4B0B-9469-94B88FE5F27C}" name="PivotTable7" cacheId="10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45:B47" firstHeaderRow="1" firstDataRow="1" firstDataCol="1"/>
  <pivotFields count="4">
    <pivotField allDrilled="1" subtotalTop="0" showAll="0" measureFilter="1" dataSourceSort="1" defaultSubtotal="0" defaultAttributeDrillState="1">
      <items count="5">
        <item x="0"/>
        <item x="1"/>
        <item x="2"/>
        <item x="3"/>
        <item x="4"/>
      </items>
    </pivotField>
    <pivotField dataField="1" subtotalTop="0" showAll="0" defaultSubtotal="0"/>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1">
    <field x="2"/>
  </rowFields>
  <rowItems count="2">
    <i>
      <x/>
    </i>
    <i t="grand">
      <x/>
    </i>
  </rowItems>
  <colItems count="1">
    <i/>
  </colItems>
  <dataFields count="1">
    <dataField name="Count of EmployeeName" fld="1" subtotal="count"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5">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71F1061-284E-44D8-998A-526ED016184C}" name="PivotTable13" cacheId="82"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6">
  <location ref="N50:O52" firstHeaderRow="1" firstDataRow="1" firstDataCol="1"/>
  <pivotFields count="4">
    <pivotField axis="axisRow" allDrilled="1" subtotalTop="0" showAll="0" measureFilter="1" dataSourceSort="1" defaultSubtotal="0" defaultAttributeDrillState="1">
      <items count="1">
        <item x="0"/>
      </items>
    </pivotField>
    <pivotField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name="Average of Benefits" fld="2" subtotal="average"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Benefit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2" iMeasureHier="15">
      <autoFilter ref="A1">
        <filterColumn colId="0">
          <top10 val="5" filterVal="5"/>
        </filterColumn>
      </autoFilter>
    </filter>
    <filter fld="0" type="count" id="3" iMeasureHier="24">
      <autoFilter ref="A1">
        <filterColumn colId="0">
          <top10 val="1" filterVal="1"/>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55157798-329A-415D-87B7-F6EF7819D6D8}" name="PivotTable11" cacheId="7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20:B25" firstHeaderRow="1" firstDataRow="1" firstDataCol="1"/>
  <pivotFields count="3">
    <pivotField allDrilled="1" subtotalTop="0" showAll="0" measureFilter="1" dataSourceSort="1" defaultSubtotal="0" defaultAttributeDrillState="1">
      <items count="1">
        <item x="0"/>
      </items>
    </pivotField>
    <pivotField dataField="1" subtotalTop="0" showAll="0" defaultSubtotal="0"/>
    <pivotField axis="axisRow" allDrilled="1" subtotalTop="0" showAll="0" dataSourceSort="1" defaultSubtotal="0" defaultAttributeDrillState="1">
      <items count="4">
        <item x="0"/>
        <item x="1"/>
        <item x="2"/>
        <item x="3"/>
      </items>
    </pivotField>
  </pivotFields>
  <rowFields count="1">
    <field x="2"/>
  </rowFields>
  <rowItems count="5">
    <i>
      <x/>
    </i>
    <i>
      <x v="1"/>
    </i>
    <i>
      <x v="2"/>
    </i>
    <i>
      <x v="3"/>
    </i>
    <i t="grand">
      <x/>
    </i>
  </rowItems>
  <colItems count="1">
    <i/>
  </colItems>
  <dataFields count="1">
    <dataField name="Average of OtherPay" fld="1" subtotal="average"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caption="Average of BasePay"/>
    <pivotHierarchy dragToData="1" caption="Max of BasePay"/>
    <pivotHierarchy dragToData="1"/>
    <pivotHierarchy dragToData="1"/>
    <pivotHierarchy dragToData="1" caption="Average of OtherPa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14">
      <autoFilter ref="A1">
        <filterColumn colId="0">
          <top10 val="1" filterVal="1"/>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A752189B-7100-4CD2-B9C7-3812FE7B5BDA}" name="PivotTable5" cacheId="100"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8">
  <location ref="E50:F56"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EmployeeName" fld="1" subtotal="count" baseField="0" baseItem="0"/>
  </dataFields>
  <chartFormats count="12">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0" count="1" selected="0">
            <x v="4"/>
          </reference>
        </references>
      </pivotArea>
    </chartFormat>
    <chartFormat chart="3" format="2">
      <pivotArea type="data" outline="0" fieldPosition="0">
        <references count="2">
          <reference field="4294967294" count="1" selected="0">
            <x v="0"/>
          </reference>
          <reference field="0" count="1" selected="0">
            <x v="0"/>
          </reference>
        </references>
      </pivotArea>
    </chartFormat>
    <chartFormat chart="3" format="3">
      <pivotArea type="data" outline="0" fieldPosition="0">
        <references count="2">
          <reference field="4294967294" count="1" selected="0">
            <x v="0"/>
          </reference>
          <reference field="0" count="1" selected="0">
            <x v="1"/>
          </reference>
        </references>
      </pivotArea>
    </chartFormat>
    <chartFormat chart="3" format="4">
      <pivotArea type="data" outline="0" fieldPosition="0">
        <references count="2">
          <reference field="4294967294" count="1" selected="0">
            <x v="0"/>
          </reference>
          <reference field="0" count="1" selected="0">
            <x v="2"/>
          </reference>
        </references>
      </pivotArea>
    </chartFormat>
    <chartFormat chart="3" format="5">
      <pivotArea type="data" outline="0" fieldPosition="0">
        <references count="2">
          <reference field="4294967294" count="1" selected="0">
            <x v="0"/>
          </reference>
          <reference field="0" count="1" selected="0">
            <x v="3"/>
          </reference>
        </references>
      </pivotArea>
    </chartFormat>
    <chartFormat chart="7" format="24" series="1">
      <pivotArea type="data" outline="0" fieldPosition="0">
        <references count="1">
          <reference field="4294967294" count="1" selected="0">
            <x v="0"/>
          </reference>
        </references>
      </pivotArea>
    </chartFormat>
    <chartFormat chart="7" format="25">
      <pivotArea type="data" outline="0" fieldPosition="0">
        <references count="2">
          <reference field="4294967294" count="1" selected="0">
            <x v="0"/>
          </reference>
          <reference field="0" count="1" selected="0">
            <x v="0"/>
          </reference>
        </references>
      </pivotArea>
    </chartFormat>
    <chartFormat chart="7" format="26">
      <pivotArea type="data" outline="0" fieldPosition="0">
        <references count="2">
          <reference field="4294967294" count="1" selected="0">
            <x v="0"/>
          </reference>
          <reference field="0" count="1" selected="0">
            <x v="1"/>
          </reference>
        </references>
      </pivotArea>
    </chartFormat>
    <chartFormat chart="7" format="27">
      <pivotArea type="data" outline="0" fieldPosition="0">
        <references count="2">
          <reference field="4294967294" count="1" selected="0">
            <x v="0"/>
          </reference>
          <reference field="0" count="1" selected="0">
            <x v="2"/>
          </reference>
        </references>
      </pivotArea>
    </chartFormat>
    <chartFormat chart="7" format="28">
      <pivotArea type="data" outline="0" fieldPosition="0">
        <references count="2">
          <reference field="4294967294" count="1" selected="0">
            <x v="0"/>
          </reference>
          <reference field="0" count="1" selected="0">
            <x v="3"/>
          </reference>
        </references>
      </pivotArea>
    </chartFormat>
    <chartFormat chart="7" format="29">
      <pivotArea type="data" outline="0" fieldPosition="0">
        <references count="2">
          <reference field="4294967294" count="1" selected="0">
            <x v="0"/>
          </reference>
          <reference field="0" count="1" selected="0">
            <x v="4"/>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otalPayBenefits"/>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8">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B0F82BD-ED69-42C6-AF99-2FE4FD619082}" name="PivotTable14" cacheId="85"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1">
  <location ref="I65:N72" firstHeaderRow="1" firstDataRow="2"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xis="axisCol" allDrilled="1" subtotalTop="0" showAll="0" dataSourceSort="1" defaultSubtotal="0" defaultAttributeDrillState="1">
      <items count="4">
        <item x="0"/>
        <item x="1"/>
        <item x="2"/>
        <item x="3"/>
      </items>
    </pivotField>
  </pivotFields>
  <rowFields count="1">
    <field x="0"/>
  </rowFields>
  <rowItems count="6">
    <i>
      <x/>
    </i>
    <i>
      <x v="1"/>
    </i>
    <i>
      <x v="2"/>
    </i>
    <i>
      <x v="3"/>
    </i>
    <i>
      <x v="4"/>
    </i>
    <i t="grand">
      <x/>
    </i>
  </rowItems>
  <colFields count="1">
    <field x="2"/>
  </colFields>
  <colItems count="5">
    <i>
      <x/>
    </i>
    <i>
      <x v="1"/>
    </i>
    <i>
      <x v="2"/>
    </i>
    <i>
      <x v="3"/>
    </i>
    <i t="grand">
      <x/>
    </i>
  </colItems>
  <dataFields count="1">
    <dataField name="Average of BasePay" fld="1" subtotal="average" baseField="0" baseItem="0"/>
  </dataFields>
  <chartFormats count="8">
    <chartFormat chart="6" format="0" series="1">
      <pivotArea type="data" outline="0" fieldPosition="0">
        <references count="2">
          <reference field="4294967294" count="1" selected="0">
            <x v="0"/>
          </reference>
          <reference field="2" count="1" selected="0">
            <x v="0"/>
          </reference>
        </references>
      </pivotArea>
    </chartFormat>
    <chartFormat chart="6" format="1" series="1">
      <pivotArea type="data" outline="0" fieldPosition="0">
        <references count="2">
          <reference field="4294967294" count="1" selected="0">
            <x v="0"/>
          </reference>
          <reference field="2" count="1" selected="0">
            <x v="1"/>
          </reference>
        </references>
      </pivotArea>
    </chartFormat>
    <chartFormat chart="6" format="2" series="1">
      <pivotArea type="data" outline="0" fieldPosition="0">
        <references count="2">
          <reference field="4294967294" count="1" selected="0">
            <x v="0"/>
          </reference>
          <reference field="2" count="1" selected="0">
            <x v="2"/>
          </reference>
        </references>
      </pivotArea>
    </chartFormat>
    <chartFormat chart="6" format="3" series="1">
      <pivotArea type="data" outline="0" fieldPosition="0">
        <references count="2">
          <reference field="4294967294" count="1" selected="0">
            <x v="0"/>
          </reference>
          <reference field="2" count="1" selected="0">
            <x v="3"/>
          </reference>
        </references>
      </pivotArea>
    </chartFormat>
    <chartFormat chart="10" format="16" series="1">
      <pivotArea type="data" outline="0" fieldPosition="0">
        <references count="2">
          <reference field="4294967294" count="1" selected="0">
            <x v="0"/>
          </reference>
          <reference field="2" count="1" selected="0">
            <x v="0"/>
          </reference>
        </references>
      </pivotArea>
    </chartFormat>
    <chartFormat chart="10" format="17" series="1">
      <pivotArea type="data" outline="0" fieldPosition="0">
        <references count="2">
          <reference field="4294967294" count="1" selected="0">
            <x v="0"/>
          </reference>
          <reference field="2" count="1" selected="0">
            <x v="1"/>
          </reference>
        </references>
      </pivotArea>
    </chartFormat>
    <chartFormat chart="10" format="18" series="1">
      <pivotArea type="data" outline="0" fieldPosition="0">
        <references count="2">
          <reference field="4294967294" count="1" selected="0">
            <x v="0"/>
          </reference>
          <reference field="2" count="1" selected="0">
            <x v="2"/>
          </reference>
        </references>
      </pivotArea>
    </chartFormat>
    <chartFormat chart="10" format="19" series="1">
      <pivotArea type="data" outline="0" fieldPosition="0">
        <references count="2">
          <reference field="4294967294" count="1" selected="0">
            <x v="0"/>
          </reference>
          <reference field="2" count="1" selected="0">
            <x v="3"/>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caption="Average of BasePay"/>
    <pivotHierarchy dragToData="1"/>
    <pivotHierarchy dragToData="1"/>
    <pivotHierarchy dragToData="1"/>
    <pivotHierarchy dragToData="1"/>
    <pivotHierarchy dragToData="1"/>
    <pivotHierarchy dragToData="1"/>
    <pivotHierarchy dragToData="1"/>
    <pivotHierarchy dragToData="1"/>
    <pivotHierarchy dragToData="1" caption="Average of TotalPayBenefits"/>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13">
      <autoFilter ref="A1">
        <filterColumn colId="0">
          <top10 val="5" filterVal="5"/>
        </filterColumn>
      </autoFilter>
    </filter>
  </filters>
  <rowHierarchiesUsage count="1">
    <rowHierarchyUsage hierarchyUsage="2"/>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DB4D898-8724-4B73-BF04-BFA394E69644}" name="PivotTable6" cacheId="103"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3">
  <location ref="A31:B37" firstHeaderRow="1" firstDataRow="1" firstDataCol="1"/>
  <pivotFields count="3">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fld="0" subtotal="count" baseField="1" baseItem="0"/>
  </dataFields>
  <chartFormats count="1">
    <chartFormat chart="2" format="2" series="1">
      <pivotArea type="data" outline="0" fieldPosition="0">
        <references count="1">
          <reference field="4294967294" count="1" selected="0">
            <x v="0"/>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25">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BFD0C9B-3136-4810-9270-FA4AA4A29C45}" name="PivotTable1" cacheId="70"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H19:K25" firstHeaderRow="0" firstDataRow="1" firstDataCol="1"/>
  <pivotFields count="6">
    <pivotField allDrilled="1" subtotalTop="0" showAll="0" measureFilter="1" dataSourceSort="1" defaultSubtotal="0" defaultAttributeDrillState="1">
      <items count="5">
        <item x="0"/>
        <item x="1"/>
        <item x="2"/>
        <item x="3"/>
        <item x="4"/>
      </items>
    </pivotField>
    <pivotField dataField="1" subtotalTop="0" showAll="0" defaultSubtotal="0"/>
    <pivotField dataField="1" subtotalTop="0" showAll="0" defaultSubtotal="0"/>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4"/>
  </rowFields>
  <rowItems count="6">
    <i>
      <x/>
    </i>
    <i>
      <x v="1"/>
    </i>
    <i>
      <x v="2"/>
    </i>
    <i>
      <x v="3"/>
    </i>
    <i>
      <x v="4"/>
    </i>
    <i t="grand">
      <x/>
    </i>
  </rowItems>
  <colFields count="1">
    <field x="-2"/>
  </colFields>
  <colItems count="3">
    <i>
      <x/>
    </i>
    <i i="1">
      <x v="1"/>
    </i>
    <i i="2">
      <x v="2"/>
    </i>
  </colItems>
  <dataFields count="3">
    <dataField name="Sum of BasePay" fld="1" baseField="0" baseItem="0"/>
    <dataField name="Sum of OvertimePay" fld="2" baseField="0" baseItem="0"/>
    <dataField name="Sum of OtherPay" fld="3" baseField="0" baseItem="0"/>
  </dataFields>
  <chartFormats count="6">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series="1">
      <pivotArea type="data" outline="0" fieldPosition="0">
        <references count="1">
          <reference field="4294967294" count="1" selected="0">
            <x v="2"/>
          </reference>
        </references>
      </pivotArea>
    </chartFormat>
    <chartFormat chart="3" format="12" series="1">
      <pivotArea type="data" outline="0" fieldPosition="0">
        <references count="1">
          <reference field="4294967294" count="1" selected="0">
            <x v="0"/>
          </reference>
        </references>
      </pivotArea>
    </chartFormat>
    <chartFormat chart="3" format="13"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2"/>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25">
      <autoFilter ref="A1">
        <filterColumn colId="0">
          <top10 val="5" filterVal="5"/>
        </filterColumn>
      </autoFilter>
    </filter>
    <filter fld="4" type="count" id="2" iMeasureHier="15">
      <autoFilter ref="A1">
        <filterColumn colId="0">
          <top10 val="5" filterVal="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4554403-50F1-4602-A53C-67E88BFDF8A0}" name="PivotTable16" cacheId="91"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6">
  <location ref="O6:O7"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25">
      <autoFilter ref="A1">
        <filterColumn colId="0">
          <top10 val="5" filterVal="5"/>
        </filterColumn>
      </autoFilter>
    </filter>
    <filter fld="1" type="count" id="2" iMeasureHier="15">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FD8FF3A-C0A8-4DA3-A797-6E8228C7CBC0}" name="PivotTable8" cacheId="109"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5:A6" firstHeaderRow="1" firstDataRow="1" firstDataCol="0"/>
  <pivotFields count="3">
    <pivotField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Average of BasePay" fld="1" subtotal="average"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caption="Average of BasePa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5">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61431FC-BE9F-4919-8AB4-FDC305A7C0D6}" name="PivotTable10" cacheId="73"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3">
  <location ref="H5:I10" firstHeaderRow="1" firstDataRow="1" firstDataCol="1"/>
  <pivotFields count="3">
    <pivotField allDrilled="1" subtotalTop="0" showAll="0" measureFilter="1" dataSourceSort="1" defaultSubtotal="0" defaultAttributeDrillState="1">
      <items count="1">
        <item x="0"/>
      </items>
    </pivotField>
    <pivotField dataField="1" subtotalTop="0" showAll="0" defaultSubtotal="0"/>
    <pivotField axis="axisRow" allDrilled="1" subtotalTop="0" showAll="0" dataSourceSort="1" defaultSubtotal="0" defaultAttributeDrillState="1">
      <items count="4">
        <item x="0"/>
        <item x="1"/>
        <item x="2"/>
        <item x="3"/>
      </items>
    </pivotField>
  </pivotFields>
  <rowFields count="1">
    <field x="2"/>
  </rowFields>
  <rowItems count="5">
    <i>
      <x/>
    </i>
    <i>
      <x v="1"/>
    </i>
    <i>
      <x v="2"/>
    </i>
    <i>
      <x v="3"/>
    </i>
    <i t="grand">
      <x/>
    </i>
  </rowItems>
  <colItems count="1">
    <i/>
  </colItems>
  <dataFields count="1">
    <dataField name="Sum of OvertimePay" fld="1" baseField="0" baseItem="0"/>
  </dataFields>
  <chartFormats count="1">
    <chartFormat chart="2" format="10" series="1">
      <pivotArea type="data" outline="0" fieldPosition="0">
        <references count="1">
          <reference field="4294967294" count="1" selected="0">
            <x v="0"/>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caption="Average of BasePay"/>
    <pivotHierarchy dragToData="1" caption="Max of BasePa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14">
      <autoFilter ref="A1">
        <filterColumn colId="0">
          <top10 val="1" filterVal="1"/>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3DA8140-E185-4292-8F7B-FF9FB876376B}" name="PivotTable15" cacheId="88"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C71:C72"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efaultSubtotal="0" defaultAttributeDrillState="1">
      <items count="1">
        <item x="0"/>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25">
      <autoFilter ref="A1">
        <filterColumn colId="0">
          <top10 val="5" filterVal="5"/>
        </filterColumn>
      </autoFilter>
    </filter>
    <filter fld="1" type="count" id="4" iMeasureHier="21">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096D52F-8EEF-4DEA-B882-58200D12D641}" name="PivotTable2" cacheId="94"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58:B60" firstHeaderRow="1" firstDataRow="1" firstDataCol="1"/>
  <pivotFields count="4">
    <pivotField allDrilled="1" subtotalTop="0" showAll="0" measureFilter="1" dataSourceSort="1" defaultSubtotal="0" defaultAttributeDrillState="1">
      <items count="5">
        <item x="0"/>
        <item x="1"/>
        <item x="2"/>
        <item x="3"/>
        <item x="4"/>
      </items>
    </pivotField>
    <pivotField dataField="1" subtotalTop="0" showAll="0" defaultSubtotal="0"/>
    <pivotField axis="axisRow" allDrilled="1" subtotalTop="0" showAll="0" measureFilter="1" sortType="descending" defaultSubtotal="0" defaultAttributeDrillState="1">
      <items count="1">
        <item x="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2">
    <i>
      <x/>
    </i>
    <i t="grand">
      <x/>
    </i>
  </rowItems>
  <colItems count="1">
    <i/>
  </colItems>
  <dataFields count="1">
    <dataField name="Sum of TotalPayBenefits" fld="1" baseField="0" baseItem="0"/>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25">
      <autoFilter ref="A1">
        <filterColumn colId="0">
          <top10 val="5" filterVal="5"/>
        </filterColumn>
      </autoFilter>
    </filter>
    <filter fld="2" type="count" id="4" iMeasureHier="21">
      <autoFilter ref="A1">
        <filterColumn colId="0">
          <top10 val="1" filterVal="1"/>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Salaries (1)1">
        <x15:activeTabTopLevelEntity name="[Salaries  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D332A8C-0F5D-40E8-AB8B-4B58FED42433}" sourceName="[Salaries  1].[Year]">
  <pivotTables>
    <pivotTable tabId="2" name="PivotTable4"/>
    <pivotTable tabId="2" name="PivotTable1"/>
    <pivotTable tabId="2" name="PivotTable10"/>
    <pivotTable tabId="2" name="PivotTable11"/>
    <pivotTable tabId="2" name="PivotTable12"/>
    <pivotTable tabId="2" name="PivotTable13"/>
    <pivotTable tabId="2" name="PivotTable14"/>
    <pivotTable tabId="2" name="PivotTable15"/>
    <pivotTable tabId="2" name="PivotTable16"/>
    <pivotTable tabId="2" name="PivotTable2"/>
    <pivotTable tabId="2" name="PivotTable3"/>
    <pivotTable tabId="2" name="PivotTable5"/>
    <pivotTable tabId="2" name="PivotTable6"/>
    <pivotTable tabId="2" name="PivotTable7"/>
    <pivotTable tabId="2" name="PivotTable8"/>
    <pivotTable tabId="2" name="PivotTable9"/>
  </pivotTables>
  <data>
    <olap pivotCacheId="96776786">
      <levels count="2">
        <level uniqueName="[Salaries  1].[Year].[(All)]" sourceCaption="(All)" count="0"/>
        <level uniqueName="[Salaries  1].[Year].[Year]" sourceCaption="Year" count="4">
          <ranges>
            <range startItem="0">
              <i n="[Salaries  1].[Year].&amp;[2011]" c="2011"/>
              <i n="[Salaries  1].[Year].&amp;[2012]" c="2012"/>
              <i n="[Salaries  1].[Year].&amp;[2013]" c="2013"/>
              <i n="[Salaries  1].[Year].&amp;[2014]" c="2014"/>
            </range>
          </ranges>
        </level>
      </levels>
      <selections count="1">
        <selection n="[Salaries  1].[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742114AC-824E-44B3-8C28-F4E95563D038}" sourceName="[Salaries  1].[Status]">
  <pivotTables>
    <pivotTable tabId="2" name="PivotTable4"/>
    <pivotTable tabId="2" name="PivotTable1"/>
    <pivotTable tabId="2" name="PivotTable10"/>
    <pivotTable tabId="2" name="PivotTable11"/>
    <pivotTable tabId="2" name="PivotTable12"/>
    <pivotTable tabId="2" name="PivotTable13"/>
    <pivotTable tabId="2" name="PivotTable14"/>
    <pivotTable tabId="2" name="PivotTable15"/>
    <pivotTable tabId="2" name="PivotTable16"/>
    <pivotTable tabId="2" name="PivotTable2"/>
    <pivotTable tabId="2" name="PivotTable3"/>
    <pivotTable tabId="2" name="PivotTable5"/>
    <pivotTable tabId="2" name="PivotTable6"/>
    <pivotTable tabId="2" name="PivotTable7"/>
    <pivotTable tabId="2" name="PivotTable8"/>
    <pivotTable tabId="2" name="PivotTable9"/>
  </pivotTables>
  <data>
    <olap pivotCacheId="96776786">
      <levels count="2">
        <level uniqueName="[Salaries  1].[Status].[(All)]" sourceCaption="(All)" count="0"/>
        <level uniqueName="[Salaries  1].[Status].[Status]" sourceCaption="Status" count="2">
          <ranges>
            <range startItem="0">
              <i n="[Salaries  1].[Status].&amp;[FT]" c="FT"/>
              <i n="[Salaries  1].[Status].&amp;[PT]" c="PT"/>
            </range>
          </ranges>
        </level>
      </levels>
      <selections count="1">
        <selection n="[Salaries  1].[Statu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FAE2F1D6-2104-4467-A8F0-A70D5ACA888B}" cache="Slicer_Year" caption="Year" level="1" rowHeight="257175"/>
  <slicer name="Status" xr10:uid="{892B2147-C5D9-4AD2-9015-3CDE448D96B2}" cache="Slicer_Status" caption="Status" columnCount="2" level="1" rowHeight="257175"/>
</slicers>
</file>

<file path=xl/theme/theme1.xml><?xml version="1.0" encoding="utf-8"?>
<a:theme xmlns:a="http://schemas.openxmlformats.org/drawingml/2006/main" name="Wisp">
  <a:themeElements>
    <a:clrScheme name="Wisp">
      <a:dk1>
        <a:sysClr val="windowText" lastClr="000000"/>
      </a:dk1>
      <a:lt1>
        <a:sysClr val="window" lastClr="FFFFFF"/>
      </a:lt1>
      <a:dk2>
        <a:srgbClr val="766F54"/>
      </a:dk2>
      <a:lt2>
        <a:srgbClr val="E3EACF"/>
      </a:lt2>
      <a:accent1>
        <a:srgbClr val="A53010"/>
      </a:accent1>
      <a:accent2>
        <a:srgbClr val="DE7E18"/>
      </a:accent2>
      <a:accent3>
        <a:srgbClr val="9F8351"/>
      </a:accent3>
      <a:accent4>
        <a:srgbClr val="728653"/>
      </a:accent4>
      <a:accent5>
        <a:srgbClr val="92AA4C"/>
      </a:accent5>
      <a:accent6>
        <a:srgbClr val="6AAC91"/>
      </a:accent6>
      <a:hlink>
        <a:srgbClr val="FB4A18"/>
      </a:hlink>
      <a:folHlink>
        <a:srgbClr val="FB9318"/>
      </a:folHlink>
    </a:clrScheme>
    <a:fontScheme name="Wisp">
      <a:maj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Wisp">
      <a:fillStyleLst>
        <a:solidFill>
          <a:schemeClr val="phClr"/>
        </a:solidFill>
        <a:solidFill>
          <a:schemeClr val="phClr">
            <a:tint val="70000"/>
            <a:lumMod val="104000"/>
          </a:schemeClr>
        </a:solidFill>
        <a:gradFill rotWithShape="1">
          <a:gsLst>
            <a:gs pos="0">
              <a:schemeClr val="phClr">
                <a:tint val="96000"/>
                <a:lumMod val="104000"/>
              </a:schemeClr>
            </a:gs>
            <a:gs pos="100000">
              <a:schemeClr val="phClr">
                <a:shade val="98000"/>
                <a:lumMod val="94000"/>
              </a:schemeClr>
            </a:gs>
          </a:gsLst>
          <a:lin ang="5400000" scaled="0"/>
        </a:gradFill>
      </a:fillStyleLst>
      <a:lnStyleLst>
        <a:ln w="9525" cap="rnd" cmpd="sng" algn="ctr">
          <a:solidFill>
            <a:schemeClr val="phClr">
              <a:shade val="90000"/>
            </a:schemeClr>
          </a:solidFill>
          <a:prstDash val="solid"/>
        </a:ln>
        <a:ln w="15875" cap="rnd" cmpd="sng" algn="ctr">
          <a:solidFill>
            <a:schemeClr val="phClr"/>
          </a:solidFill>
          <a:prstDash val="solid"/>
        </a:ln>
        <a:ln w="22225" cap="rnd" cmpd="sng" algn="ctr">
          <a:solidFill>
            <a:schemeClr val="phClr"/>
          </a:solidFill>
          <a:prstDash val="solid"/>
        </a:ln>
      </a:lnStyleLst>
      <a:effectStyleLst>
        <a:effectStyle>
          <a:effectLst/>
        </a:effectStyle>
        <a:effectStyle>
          <a:effectLst>
            <a:outerShdw blurRad="38100" dist="25400" dir="5400000" rotWithShape="0">
              <a:srgbClr val="000000">
                <a:alpha val="25000"/>
              </a:srgbClr>
            </a:outerShdw>
          </a:effectLst>
        </a:effectStyle>
        <a:effectStyle>
          <a:effectLst>
            <a:outerShdw blurRad="50800" dist="38100" dir="5400000" rotWithShape="0">
              <a:srgbClr val="000000">
                <a:alpha val="60000"/>
              </a:srgbClr>
            </a:outerShdw>
          </a:effectLst>
        </a:effectStyle>
      </a:effectStyleLst>
      <a:bgFillStyleLst>
        <a:solidFill>
          <a:schemeClr val="phClr"/>
        </a:solidFill>
        <a:gradFill rotWithShape="1">
          <a:gsLst>
            <a:gs pos="0">
              <a:schemeClr val="phClr">
                <a:tint val="90000"/>
                <a:lumMod val="120000"/>
              </a:schemeClr>
            </a:gs>
            <a:gs pos="100000">
              <a:schemeClr val="phClr">
                <a:shade val="98000"/>
                <a:satMod val="120000"/>
                <a:lumMod val="98000"/>
              </a:schemeClr>
            </a:gs>
          </a:gsLst>
          <a:lin ang="5400000" scaled="0"/>
        </a:gradFill>
        <a:gradFill rotWithShape="1">
          <a:gsLst>
            <a:gs pos="0">
              <a:schemeClr val="phClr">
                <a:tint val="90000"/>
                <a:satMod val="92000"/>
                <a:lumMod val="120000"/>
              </a:schemeClr>
            </a:gs>
            <a:gs pos="100000">
              <a:schemeClr val="phClr">
                <a:shade val="98000"/>
                <a:satMod val="120000"/>
                <a:lumMod val="98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Wisp" id="{7CB32D59-10C0-40DD-B7BD-2E94284A981C}" vid="{24B1A44C-C006-48B2-A4D7-E5549B3D8CD4}"/>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rinterSettings" Target="../printerSettings/printerSettings1.bin"/><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2144F-1122-4F8B-A8AD-2D519C087DEB}">
  <dimension ref="A2:R72"/>
  <sheetViews>
    <sheetView topLeftCell="A43" zoomScale="70" workbookViewId="0">
      <selection activeCell="C53" sqref="C53"/>
    </sheetView>
  </sheetViews>
  <sheetFormatPr defaultRowHeight="14.25" x14ac:dyDescent="0.2"/>
  <cols>
    <col min="1" max="1" width="20" bestFit="1" customWidth="1"/>
    <col min="2" max="2" width="24.125" bestFit="1" customWidth="1"/>
    <col min="3" max="3" width="34.625" bestFit="1" customWidth="1"/>
    <col min="4" max="4" width="16.875" bestFit="1" customWidth="1"/>
    <col min="5" max="5" width="16" bestFit="1" customWidth="1"/>
    <col min="6" max="6" width="24.125" bestFit="1" customWidth="1"/>
    <col min="7" max="7" width="19.25" customWidth="1"/>
    <col min="8" max="8" width="14.25" bestFit="1" customWidth="1"/>
    <col min="9" max="9" width="41.75" bestFit="1" customWidth="1"/>
    <col min="10" max="10" width="17.125" bestFit="1" customWidth="1"/>
    <col min="11" max="11" width="13.875" bestFit="1" customWidth="1"/>
    <col min="12" max="14" width="12.625" bestFit="1" customWidth="1"/>
    <col min="15" max="15" width="15.25" bestFit="1" customWidth="1"/>
    <col min="16" max="16" width="15.625" customWidth="1"/>
  </cols>
  <sheetData>
    <row r="2" spans="1:18" x14ac:dyDescent="0.2">
      <c r="A2" s="13" t="s">
        <v>14</v>
      </c>
      <c r="D2" s="13" t="s">
        <v>15</v>
      </c>
      <c r="E2" s="13"/>
      <c r="H2" s="13" t="s">
        <v>10</v>
      </c>
      <c r="I2" s="13"/>
      <c r="N2" s="11" t="s">
        <v>52</v>
      </c>
      <c r="O2" s="11"/>
      <c r="P2" s="11"/>
      <c r="Q2" s="11"/>
      <c r="R2" s="11"/>
    </row>
    <row r="3" spans="1:18" x14ac:dyDescent="0.2">
      <c r="A3" s="13"/>
      <c r="D3" s="13"/>
      <c r="E3" s="13"/>
      <c r="H3" s="13"/>
      <c r="I3" s="13"/>
      <c r="N3" s="11"/>
      <c r="O3" s="11"/>
      <c r="P3" s="11"/>
      <c r="Q3" s="11"/>
      <c r="R3" s="11"/>
    </row>
    <row r="4" spans="1:18" x14ac:dyDescent="0.2">
      <c r="N4" s="11"/>
      <c r="O4" s="11"/>
      <c r="P4" s="11"/>
      <c r="Q4" s="11"/>
      <c r="R4" s="11"/>
    </row>
    <row r="5" spans="1:18" x14ac:dyDescent="0.2">
      <c r="A5" t="s">
        <v>0</v>
      </c>
      <c r="B5" s="5"/>
      <c r="D5" s="2" t="s">
        <v>1</v>
      </c>
      <c r="E5" t="s">
        <v>8</v>
      </c>
      <c r="H5" s="2" t="s">
        <v>1</v>
      </c>
      <c r="I5" t="s">
        <v>9</v>
      </c>
    </row>
    <row r="6" spans="1:18" ht="14.25" customHeight="1" x14ac:dyDescent="0.2">
      <c r="A6" s="1">
        <v>66320.055779461036</v>
      </c>
      <c r="B6" s="5"/>
      <c r="D6" s="3" t="s">
        <v>3</v>
      </c>
      <c r="E6" s="1">
        <v>319275.01</v>
      </c>
      <c r="H6" s="3">
        <v>2011</v>
      </c>
      <c r="I6" s="1">
        <v>163838794.83000001</v>
      </c>
      <c r="O6" t="s">
        <v>53</v>
      </c>
    </row>
    <row r="7" spans="1:18" ht="14.25" customHeight="1" x14ac:dyDescent="0.2">
      <c r="B7" s="5"/>
      <c r="D7" s="3" t="s">
        <v>7</v>
      </c>
      <c r="E7" s="1">
        <v>319275.01</v>
      </c>
      <c r="H7" s="3">
        <v>2012</v>
      </c>
      <c r="I7" s="1">
        <v>184690979.72999999</v>
      </c>
      <c r="O7" s="4">
        <v>1637</v>
      </c>
    </row>
    <row r="8" spans="1:18" x14ac:dyDescent="0.2">
      <c r="B8" s="5"/>
      <c r="H8" s="3">
        <v>2013</v>
      </c>
      <c r="I8" s="1">
        <v>198621428.30000001</v>
      </c>
    </row>
    <row r="9" spans="1:18" x14ac:dyDescent="0.2">
      <c r="H9" s="3">
        <v>2014</v>
      </c>
      <c r="I9" s="1">
        <v>205918599.27000001</v>
      </c>
    </row>
    <row r="10" spans="1:18" x14ac:dyDescent="0.2">
      <c r="H10" s="3" t="s">
        <v>7</v>
      </c>
      <c r="I10" s="1">
        <v>753069802.13</v>
      </c>
    </row>
    <row r="16" spans="1:18" x14ac:dyDescent="0.2">
      <c r="H16" s="14" t="s">
        <v>23</v>
      </c>
      <c r="I16" s="14"/>
      <c r="J16" s="14"/>
      <c r="K16" s="14"/>
      <c r="L16" s="14"/>
    </row>
    <row r="17" spans="1:12" x14ac:dyDescent="0.2">
      <c r="A17" s="13" t="s">
        <v>12</v>
      </c>
      <c r="B17" s="13"/>
      <c r="D17" s="13" t="s">
        <v>21</v>
      </c>
      <c r="E17" s="13"/>
      <c r="H17" s="14"/>
      <c r="I17" s="14"/>
      <c r="J17" s="14"/>
      <c r="K17" s="14"/>
      <c r="L17" s="14"/>
    </row>
    <row r="18" spans="1:12" x14ac:dyDescent="0.2">
      <c r="A18" s="13"/>
      <c r="B18" s="13"/>
      <c r="D18" s="13"/>
      <c r="E18" s="13"/>
    </row>
    <row r="19" spans="1:12" x14ac:dyDescent="0.2">
      <c r="H19" s="2" t="s">
        <v>1</v>
      </c>
      <c r="I19" t="s">
        <v>24</v>
      </c>
      <c r="J19" t="s">
        <v>9</v>
      </c>
      <c r="K19" t="s">
        <v>25</v>
      </c>
    </row>
    <row r="20" spans="1:12" x14ac:dyDescent="0.2">
      <c r="A20" s="2" t="s">
        <v>1</v>
      </c>
      <c r="B20" t="s">
        <v>11</v>
      </c>
      <c r="D20" s="2" t="s">
        <v>1</v>
      </c>
      <c r="E20" t="s">
        <v>20</v>
      </c>
      <c r="H20" s="3" t="s">
        <v>26</v>
      </c>
      <c r="I20" s="1">
        <v>189314.21</v>
      </c>
      <c r="J20" s="1">
        <v>329255.71999999997</v>
      </c>
      <c r="K20" s="1">
        <v>34978.33</v>
      </c>
    </row>
    <row r="21" spans="1:12" x14ac:dyDescent="0.2">
      <c r="A21" s="3">
        <v>2011</v>
      </c>
      <c r="B21" s="1">
        <v>3617.0819259382174</v>
      </c>
      <c r="D21" s="3" t="s">
        <v>18</v>
      </c>
      <c r="E21" s="1">
        <v>96570.66</v>
      </c>
      <c r="H21" s="3" t="s">
        <v>27</v>
      </c>
      <c r="I21" s="1">
        <v>238632.27</v>
      </c>
      <c r="J21" s="1">
        <v>303269.55</v>
      </c>
      <c r="K21" s="1">
        <v>29052.95</v>
      </c>
    </row>
    <row r="22" spans="1:12" x14ac:dyDescent="0.2">
      <c r="A22" s="3">
        <v>2012</v>
      </c>
      <c r="B22" s="1">
        <v>3653.4375833650656</v>
      </c>
      <c r="D22" s="3" t="s">
        <v>7</v>
      </c>
      <c r="E22" s="1">
        <v>96570.66</v>
      </c>
      <c r="H22" s="3" t="s">
        <v>28</v>
      </c>
      <c r="I22" s="1">
        <v>271087.48</v>
      </c>
      <c r="J22" s="1">
        <v>333232.33</v>
      </c>
      <c r="K22" s="1">
        <v>19652.490000000002</v>
      </c>
    </row>
    <row r="23" spans="1:12" x14ac:dyDescent="0.2">
      <c r="A23" s="3">
        <v>2013</v>
      </c>
      <c r="B23" s="1">
        <v>3820.159538637452</v>
      </c>
      <c r="H23" s="3" t="s">
        <v>29</v>
      </c>
      <c r="I23" s="1">
        <v>380726.68</v>
      </c>
      <c r="J23" s="1">
        <v>313610.32</v>
      </c>
      <c r="K23" s="1">
        <v>48010.87</v>
      </c>
    </row>
    <row r="24" spans="1:12" x14ac:dyDescent="0.2">
      <c r="A24" s="3">
        <v>2014</v>
      </c>
      <c r="B24" s="1">
        <v>3505.1547847755946</v>
      </c>
      <c r="H24" s="3" t="s">
        <v>31</v>
      </c>
      <c r="I24" s="1">
        <v>189314</v>
      </c>
      <c r="J24" s="1">
        <v>366349.1</v>
      </c>
      <c r="K24" s="1">
        <v>33436.120000000003</v>
      </c>
    </row>
    <row r="25" spans="1:12" x14ac:dyDescent="0.2">
      <c r="A25" s="3" t="s">
        <v>7</v>
      </c>
      <c r="B25" s="1">
        <v>3648.7433033756238</v>
      </c>
      <c r="H25" s="3" t="s">
        <v>7</v>
      </c>
      <c r="I25" s="1">
        <v>1269074.6399999999</v>
      </c>
      <c r="J25" s="1">
        <v>1645717.02</v>
      </c>
      <c r="K25" s="1">
        <v>165130.76</v>
      </c>
    </row>
    <row r="28" spans="1:12" x14ac:dyDescent="0.2">
      <c r="A28" s="13" t="s">
        <v>16</v>
      </c>
      <c r="B28" s="13"/>
    </row>
    <row r="29" spans="1:12" x14ac:dyDescent="0.2">
      <c r="A29" s="13"/>
      <c r="B29" s="13"/>
    </row>
    <row r="31" spans="1:12" x14ac:dyDescent="0.2">
      <c r="A31" s="2" t="s">
        <v>1</v>
      </c>
      <c r="B31" t="s">
        <v>13</v>
      </c>
      <c r="D31" s="9" t="s">
        <v>34</v>
      </c>
      <c r="E31" s="9"/>
      <c r="F31" s="9"/>
    </row>
    <row r="32" spans="1:12" x14ac:dyDescent="0.2">
      <c r="A32" s="3" t="s">
        <v>2</v>
      </c>
      <c r="B32" s="4">
        <v>339653.7</v>
      </c>
      <c r="D32" s="9"/>
      <c r="E32" s="9"/>
      <c r="F32" s="9"/>
      <c r="I32" s="10" t="s">
        <v>54</v>
      </c>
      <c r="J32" s="10"/>
      <c r="K32" s="10"/>
      <c r="L32" s="10"/>
    </row>
    <row r="33" spans="1:17" x14ac:dyDescent="0.2">
      <c r="A33" s="3" t="s">
        <v>3</v>
      </c>
      <c r="B33" s="4">
        <v>324134.435</v>
      </c>
      <c r="D33" s="9"/>
      <c r="E33" s="9"/>
      <c r="F33" s="9"/>
      <c r="I33" s="10"/>
      <c r="J33" s="10"/>
      <c r="K33" s="10"/>
      <c r="L33" s="10"/>
    </row>
    <row r="34" spans="1:17" x14ac:dyDescent="0.2">
      <c r="A34" s="3" t="s">
        <v>4</v>
      </c>
      <c r="B34" s="4">
        <v>326233.44</v>
      </c>
      <c r="I34" s="10"/>
      <c r="J34" s="10"/>
      <c r="K34" s="10"/>
      <c r="L34" s="10"/>
    </row>
    <row r="35" spans="1:17" x14ac:dyDescent="0.2">
      <c r="A35" s="3" t="s">
        <v>5</v>
      </c>
      <c r="B35" s="4">
        <v>307899.46000000002</v>
      </c>
      <c r="D35" s="2" t="s">
        <v>1</v>
      </c>
      <c r="E35" t="s">
        <v>35</v>
      </c>
    </row>
    <row r="36" spans="1:17" x14ac:dyDescent="0.2">
      <c r="A36" s="3" t="s">
        <v>6</v>
      </c>
      <c r="B36" s="4">
        <v>399211.27500000002</v>
      </c>
      <c r="D36" s="3">
        <v>2011</v>
      </c>
      <c r="E36" s="1">
        <v>71744.103871235377</v>
      </c>
      <c r="J36" s="2" t="s">
        <v>1</v>
      </c>
      <c r="K36" t="s">
        <v>24</v>
      </c>
    </row>
    <row r="37" spans="1:17" x14ac:dyDescent="0.2">
      <c r="A37" s="3" t="s">
        <v>7</v>
      </c>
      <c r="B37" s="4">
        <v>326233.44</v>
      </c>
      <c r="D37" s="3">
        <v>2012</v>
      </c>
      <c r="E37" s="1">
        <v>100553.22923244302</v>
      </c>
      <c r="J37" s="3" t="s">
        <v>22</v>
      </c>
      <c r="K37" s="1">
        <v>9357652361.7900009</v>
      </c>
    </row>
    <row r="38" spans="1:17" x14ac:dyDescent="0.2">
      <c r="D38" s="3">
        <v>2013</v>
      </c>
      <c r="E38" s="1">
        <v>101440.52090597246</v>
      </c>
      <c r="J38" s="3" t="s">
        <v>36</v>
      </c>
      <c r="K38" s="1">
        <v>501089210.05000001</v>
      </c>
    </row>
    <row r="39" spans="1:17" x14ac:dyDescent="0.2">
      <c r="D39" s="3">
        <v>2014</v>
      </c>
      <c r="E39" s="1">
        <v>100250.93509771004</v>
      </c>
      <c r="J39" s="3" t="s">
        <v>7</v>
      </c>
      <c r="K39" s="1">
        <v>9858741571.8400002</v>
      </c>
    </row>
    <row r="40" spans="1:17" x14ac:dyDescent="0.2">
      <c r="D40" s="3" t="s">
        <v>7</v>
      </c>
      <c r="E40" s="1">
        <v>93692.559270251732</v>
      </c>
    </row>
    <row r="42" spans="1:17" x14ac:dyDescent="0.2">
      <c r="A42" s="13" t="s">
        <v>19</v>
      </c>
      <c r="B42" s="13"/>
    </row>
    <row r="43" spans="1:17" x14ac:dyDescent="0.2">
      <c r="A43" s="13"/>
      <c r="B43" s="13"/>
    </row>
    <row r="45" spans="1:17" x14ac:dyDescent="0.2">
      <c r="A45" s="2" t="s">
        <v>1</v>
      </c>
      <c r="B45" t="s">
        <v>17</v>
      </c>
    </row>
    <row r="46" spans="1:17" x14ac:dyDescent="0.2">
      <c r="A46" s="3" t="s">
        <v>18</v>
      </c>
      <c r="B46" s="1">
        <v>148654</v>
      </c>
      <c r="D46" s="12" t="s">
        <v>37</v>
      </c>
      <c r="E46" s="12"/>
      <c r="F46" s="12"/>
      <c r="G46" s="12"/>
      <c r="H46" s="12"/>
      <c r="L46" s="9" t="s">
        <v>46</v>
      </c>
      <c r="M46" s="9"/>
      <c r="N46" s="9"/>
      <c r="O46" s="9"/>
      <c r="P46" s="9"/>
      <c r="Q46" s="9"/>
    </row>
    <row r="47" spans="1:17" x14ac:dyDescent="0.2">
      <c r="A47" s="3" t="s">
        <v>7</v>
      </c>
      <c r="B47" s="1">
        <v>148654</v>
      </c>
      <c r="D47" s="12"/>
      <c r="E47" s="12"/>
      <c r="F47" s="12"/>
      <c r="G47" s="12"/>
      <c r="H47" s="12"/>
      <c r="L47" s="9"/>
      <c r="M47" s="9"/>
      <c r="N47" s="9"/>
      <c r="O47" s="9"/>
      <c r="P47" s="9"/>
      <c r="Q47" s="9"/>
    </row>
    <row r="48" spans="1:17" x14ac:dyDescent="0.2">
      <c r="D48" s="12"/>
      <c r="E48" s="12"/>
      <c r="F48" s="12"/>
      <c r="G48" s="12"/>
      <c r="H48" s="12"/>
      <c r="L48" s="9"/>
      <c r="M48" s="9"/>
      <c r="N48" s="9"/>
      <c r="O48" s="9"/>
      <c r="P48" s="9"/>
      <c r="Q48" s="9"/>
    </row>
    <row r="50" spans="1:15" x14ac:dyDescent="0.2">
      <c r="E50" s="2" t="s">
        <v>1</v>
      </c>
      <c r="F50" t="s">
        <v>17</v>
      </c>
      <c r="N50" s="2" t="s">
        <v>1</v>
      </c>
      <c r="O50" t="s">
        <v>47</v>
      </c>
    </row>
    <row r="51" spans="1:15" x14ac:dyDescent="0.2">
      <c r="E51" s="3" t="s">
        <v>39</v>
      </c>
      <c r="F51" s="1">
        <v>3214</v>
      </c>
      <c r="N51" s="3" t="s">
        <v>2</v>
      </c>
      <c r="O51" s="1">
        <v>96570.66</v>
      </c>
    </row>
    <row r="52" spans="1:15" x14ac:dyDescent="0.2">
      <c r="E52" s="3" t="s">
        <v>41</v>
      </c>
      <c r="F52" s="1">
        <v>3153</v>
      </c>
      <c r="N52" s="3" t="s">
        <v>7</v>
      </c>
      <c r="O52" s="1">
        <v>96570.66</v>
      </c>
    </row>
    <row r="53" spans="1:15" x14ac:dyDescent="0.2">
      <c r="E53" s="3" t="s">
        <v>43</v>
      </c>
      <c r="F53" s="1">
        <v>4955</v>
      </c>
    </row>
    <row r="54" spans="1:15" x14ac:dyDescent="0.2">
      <c r="A54" s="10" t="s">
        <v>32</v>
      </c>
      <c r="B54" s="10"/>
      <c r="E54" s="3" t="s">
        <v>44</v>
      </c>
      <c r="F54" s="1">
        <v>5791</v>
      </c>
    </row>
    <row r="55" spans="1:15" x14ac:dyDescent="0.2">
      <c r="A55" s="10"/>
      <c r="B55" s="10"/>
      <c r="E55" s="3" t="s">
        <v>45</v>
      </c>
      <c r="F55" s="1">
        <v>9424</v>
      </c>
    </row>
    <row r="56" spans="1:15" x14ac:dyDescent="0.2">
      <c r="A56" s="10"/>
      <c r="B56" s="10"/>
      <c r="E56" s="3" t="s">
        <v>7</v>
      </c>
      <c r="F56" s="1">
        <v>26537</v>
      </c>
    </row>
    <row r="58" spans="1:15" x14ac:dyDescent="0.2">
      <c r="A58" s="2" t="s">
        <v>1</v>
      </c>
      <c r="B58" t="s">
        <v>33</v>
      </c>
    </row>
    <row r="59" spans="1:15" x14ac:dyDescent="0.2">
      <c r="A59" s="3" t="s">
        <v>30</v>
      </c>
      <c r="B59" s="1">
        <v>2587912.0099999998</v>
      </c>
    </row>
    <row r="60" spans="1:15" x14ac:dyDescent="0.2">
      <c r="A60" s="3" t="s">
        <v>7</v>
      </c>
      <c r="B60" s="1">
        <v>2587912.0099999998</v>
      </c>
    </row>
    <row r="61" spans="1:15" x14ac:dyDescent="0.2">
      <c r="I61" s="9" t="s">
        <v>48</v>
      </c>
      <c r="J61" s="9"/>
      <c r="K61" s="9"/>
      <c r="L61" s="9"/>
    </row>
    <row r="62" spans="1:15" x14ac:dyDescent="0.2">
      <c r="I62" s="9"/>
      <c r="J62" s="9"/>
      <c r="K62" s="9"/>
      <c r="L62" s="9"/>
    </row>
    <row r="63" spans="1:15" x14ac:dyDescent="0.2">
      <c r="I63" s="9"/>
      <c r="J63" s="9"/>
      <c r="K63" s="9"/>
      <c r="L63" s="9"/>
    </row>
    <row r="65" spans="2:14" x14ac:dyDescent="0.2">
      <c r="I65" s="2" t="s">
        <v>0</v>
      </c>
      <c r="J65" s="2" t="s">
        <v>49</v>
      </c>
    </row>
    <row r="66" spans="2:14" x14ac:dyDescent="0.2">
      <c r="I66" s="2" t="s">
        <v>1</v>
      </c>
      <c r="J66">
        <v>2011</v>
      </c>
      <c r="K66">
        <v>2012</v>
      </c>
      <c r="L66">
        <v>2013</v>
      </c>
      <c r="M66">
        <v>2014</v>
      </c>
      <c r="N66" t="s">
        <v>7</v>
      </c>
    </row>
    <row r="67" spans="2:14" x14ac:dyDescent="0.2">
      <c r="B67" s="10" t="s">
        <v>50</v>
      </c>
      <c r="C67" s="10"/>
      <c r="D67" s="10"/>
      <c r="E67" s="10"/>
      <c r="I67" s="3" t="s">
        <v>38</v>
      </c>
      <c r="J67" s="1">
        <v>285262</v>
      </c>
      <c r="K67" s="1"/>
      <c r="L67" s="1"/>
      <c r="M67" s="1"/>
      <c r="N67" s="1">
        <v>285262</v>
      </c>
    </row>
    <row r="68" spans="2:14" x14ac:dyDescent="0.2">
      <c r="B68" s="10"/>
      <c r="C68" s="10"/>
      <c r="D68" s="10"/>
      <c r="E68" s="10"/>
      <c r="I68" s="3" t="s">
        <v>3</v>
      </c>
      <c r="J68" s="1">
        <v>256470.41</v>
      </c>
      <c r="K68" s="1">
        <v>302578</v>
      </c>
      <c r="L68" s="1">
        <v>319275.01</v>
      </c>
      <c r="M68" s="1">
        <v>307450.03999999998</v>
      </c>
      <c r="N68" s="1">
        <v>296443.36499999999</v>
      </c>
    </row>
    <row r="69" spans="2:14" x14ac:dyDescent="0.2">
      <c r="B69" s="10"/>
      <c r="C69" s="10"/>
      <c r="D69" s="10"/>
      <c r="E69" s="10"/>
      <c r="I69" s="3" t="s">
        <v>4</v>
      </c>
      <c r="J69" s="1"/>
      <c r="K69" s="1">
        <v>296943.01</v>
      </c>
      <c r="L69" s="1">
        <v>313686.01</v>
      </c>
      <c r="M69" s="1">
        <v>302068</v>
      </c>
      <c r="N69" s="1">
        <v>304232.34000000003</v>
      </c>
    </row>
    <row r="70" spans="2:14" x14ac:dyDescent="0.2">
      <c r="I70" s="3" t="s">
        <v>40</v>
      </c>
      <c r="J70" s="1"/>
      <c r="K70" s="1">
        <v>236735.52</v>
      </c>
      <c r="L70" s="1">
        <v>315572.01</v>
      </c>
      <c r="M70" s="1"/>
      <c r="N70" s="1">
        <v>276153.76500000001</v>
      </c>
    </row>
    <row r="71" spans="2:14" x14ac:dyDescent="0.2">
      <c r="C71" t="s">
        <v>51</v>
      </c>
      <c r="I71" s="3" t="s">
        <v>42</v>
      </c>
      <c r="J71" s="1"/>
      <c r="K71" s="1">
        <v>294000.17</v>
      </c>
      <c r="L71" s="1">
        <v>305307.89</v>
      </c>
      <c r="M71" s="1">
        <v>294000.18</v>
      </c>
      <c r="N71" s="1">
        <v>297769.41333333333</v>
      </c>
    </row>
    <row r="72" spans="2:14" x14ac:dyDescent="0.2">
      <c r="C72" s="8">
        <v>144</v>
      </c>
      <c r="I72" s="3" t="s">
        <v>7</v>
      </c>
      <c r="J72" s="1">
        <v>270866.20500000002</v>
      </c>
      <c r="K72" s="1">
        <v>282564.17499999999</v>
      </c>
      <c r="L72" s="1">
        <v>313460.23</v>
      </c>
      <c r="M72" s="1">
        <v>301172.74</v>
      </c>
      <c r="N72" s="1">
        <v>294565.25</v>
      </c>
    </row>
  </sheetData>
  <mergeCells count="16">
    <mergeCell ref="I61:L63"/>
    <mergeCell ref="B67:E69"/>
    <mergeCell ref="N2:R4"/>
    <mergeCell ref="A54:B56"/>
    <mergeCell ref="D31:F33"/>
    <mergeCell ref="I32:L34"/>
    <mergeCell ref="D46:H48"/>
    <mergeCell ref="L46:Q48"/>
    <mergeCell ref="A42:B43"/>
    <mergeCell ref="D17:E18"/>
    <mergeCell ref="D2:E3"/>
    <mergeCell ref="H2:I3"/>
    <mergeCell ref="A17:B18"/>
    <mergeCell ref="A2:A3"/>
    <mergeCell ref="A28:B29"/>
    <mergeCell ref="H16:L17"/>
  </mergeCells>
  <pageMargins left="0.7" right="0.7" top="0.75" bottom="0.75" header="0.3" footer="0.3"/>
  <pageSetup orientation="portrait" r:id="rId1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83BE1E-7CBE-495E-9849-D7B92F9E9D4B}">
  <dimension ref="B4:D8"/>
  <sheetViews>
    <sheetView showGridLines="0" tabSelected="1" topLeftCell="G1" zoomScale="48" zoomScaleNormal="40" workbookViewId="0">
      <selection activeCell="G51" sqref="G51"/>
    </sheetView>
  </sheetViews>
  <sheetFormatPr defaultRowHeight="14.25" x14ac:dyDescent="0.2"/>
  <cols>
    <col min="35" max="35" width="9" customWidth="1"/>
  </cols>
  <sheetData>
    <row r="4" spans="2:4" x14ac:dyDescent="0.2">
      <c r="B4" s="6"/>
      <c r="C4" s="6"/>
      <c r="D4" s="6"/>
    </row>
    <row r="5" spans="2:4" x14ac:dyDescent="0.2">
      <c r="B5" s="6"/>
      <c r="C5" s="7"/>
      <c r="D5" s="7"/>
    </row>
    <row r="6" spans="2:4" x14ac:dyDescent="0.2">
      <c r="C6" s="7"/>
      <c r="D6" s="7"/>
    </row>
    <row r="7" spans="2:4" x14ac:dyDescent="0.2">
      <c r="C7" s="7"/>
      <c r="D7" s="7"/>
    </row>
    <row r="8" spans="2:4" x14ac:dyDescent="0.2">
      <c r="C8" s="7"/>
      <c r="D8" s="7"/>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  s t a n d a l o n e = " n o " ? > < D a t a M a s h u p   x m l n s = " h t t p : / / s c h e m a s . m i c r o s o f t . c o m / D a t a M a s h u p " > A A A A A H Q 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G u V 3 K 4 A A A D 4 A A A A E g A A A E N v b m Z p Z y 9 Q Y W N r Y W d l L n h t b H q / e 7 + N f U V u j k J Z a l F x Z n 6 e r Z K h n o G S Q n F J Y l 5 K Y k 5 + X q q t U l 6 + k r 0 d L 5 d N Q G J y d m J 6 q g J Q d V 6 x V U V x i q 1 S R k l J g Z W + f n l 5 u V 6 5 s V 5 + U b q + k Y G B o X 6 E r 0 9 w c k Z q b q I S X H E m Y c W 6 m X k g a 5 N T l e x s w i C u s T P S s z T T M 7 Q 0 M z P S M 7 D R h 4 n a + G b m I V Q Y A V 0 M k k U S t H E u z S k p L U q 1 S y z S d X W 3 0 Y d x b f S h n r A D A A A A / / 8 D A F B L A w Q U A A I A C A A A A C E A I 5 5 J r I I B A A A b A w A A E w A A A E Z v c m 1 1 b G F z L 1 N l Y 3 R p b 2 4 x L m 1 8 k s t O w z A Q R f e V + g + W u 0 k l K 1 J 5 L U B Z t C m o s O C V s E C U h Z s M r S U / k G d S i K r + O y 4 J K t C C N 7 H v 8 d z c y Q S h I O U s y 5 r n 4 K z b 6 X Z w I T 2 U r M c z q a V X g C w a 9 D l L m A b q d l h Y m a t 8 A U F J c R m P X V E Z s B R d K A 1 x 6 i y F A 0 Y 8 P Z 0 + I H i c T u T c A + J 0 7 N 6 s d r L E 6 X f j u M A l 7 4 u n M W h l F I F P u O C C p U 5 X x m I y O B T s 3 B a u V H a e D A 6 O T w S 7 q x x B R r W G Z L u N r 5 2 F 5 7 5 o A v b 4 r X c m s J J N Q J Y h x S Z / L m f h Y k t a P W p 6 E e y p 1 Y d a Z 8 U m H y b k q + + W 6 U L a e X D M 6 1 f Y 2 u V e W n x x 3 j S J N x C j P e 8 X q x U P f V 1 a O j m K N 7 f W g q 3 4 Z b m r n Z t X 7 W q A a 2 k g U A o 6 I 3 i n T 3 j l Z r k i v Q t G E u F W 1 l + 6 r c w M / C e 5 W Y I n Z f 6 i t A C / H 4 3 A w o s i 3 I N y R 1 L v r / p C / 1 Q / g v S 7 f Q / n Y I t 6 p 7 G M J F X 4 Q 1 5 v h 3 I P x i 3 D Z 2 7 / l + 1 c G t D K 0 a / p i T C L d b / b U f Y v n 7 M P A A A A / / 8 D A F B L A Q I t A B Q A B g A I A A A A I Q A q 3 a p A 0 g A A A D c B A A A T A A A A A A A A A A A A A A A A A A A A A A B b Q 2 9 u d G V u d F 9 U e X B l c 1 0 u e G 1 s U E s B A i 0 A F A A C A A g A A A A h A P h r l d y u A A A A + A A A A B I A A A A A A A A A A A A A A A A A C w M A A E N v b m Z p Z y 9 Q Y W N r Y W d l L n h t b F B L A Q I t A B Q A A g A I A A A A I Q A j n k m s g g E A A B s D A A A T A A A A A A A A A A A A A A A A A O k D A A B G b 3 J t d W x h c y 9 T Z W N 0 a W 9 u M S 5 t U E s F B g A A A A A D A A M A w g A A A J w F 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0 D w A A A A A A A N I P 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U 2 F s Y X J p Z X M l M j A o M S k 8 L 0 l 0 Z W 1 Q Y X R o P j w v S X R l b U x v Y 2 F 0 a W 9 u P j x T d G F i b G V F b n R y a W V z P j x F b n R y e S B U e X B l P S J B Z G R l Z F R v R G F 0 Y U 1 v Z G V s I i B W Y W x 1 Z T 0 i b D E i L z 4 8 R W 5 0 c n k g V H l w Z T 0 i Q n V m Z m V y T m V 4 d F J l Z n J l c 2 g i I F Z h b H V l P S J s M S I v P j x F b n R y e S B U e X B l P S J G a W x s Q 2 9 1 b n Q i I F Z h b H V l P S J s M T Q 4 N j U 0 I i 8 + P E V u d H J 5 I F R 5 c G U 9 I k Z p b G x F b m F i b G V k I i B W Y W x 1 Z T 0 i b D A i L z 4 8 R W 5 0 c n k g V H l w Z T 0 i R m l s b E V y c m 9 y Q 2 9 k Z S I g V m F s d W U 9 I n N V b m t u b 3 d u I i 8 + P E V u d H J 5 I F R 5 c G U 9 I k Z p b G x F c n J v c k N v d W 5 0 I i B W Y W x 1 Z T 0 i b D A i L z 4 8 R W 5 0 c n k g V H l w Z T 0 i R m l s b E x h c 3 R V c G R h d G V k I i B W Y W x 1 Z T 0 i Z D I w M j Q t M D Y t M D J U M T k 6 M z Q 6 M j M u M j c 4 M z I 1 N l o i L z 4 8 R W 5 0 c n k g V H l w Z T 0 i R m l s b E N v b H V t b l R 5 c G V z I i B W Y W x 1 Z T 0 i c 0 F 3 W U d C U V V G Q l F V R k F 3 W U c i L z 4 8 R W 5 0 c n k g V H l w Z T 0 i R m l s b E N v b H V t b k 5 h b W V z I i B W Y W x 1 Z T 0 i c 1 s m c X V v d D t J Z C Z x d W 9 0 O y w m c X V v d D t F b X B s b 3 l l Z U 5 h b W U m c X V v d D s s J n F 1 b 3 Q 7 S m 9 i V G l 0 b G U m c X V v d D s s J n F 1 b 3 Q 7 Q m F z Z V B h e S Z x d W 9 0 O y w m c X V v d D t P d m V y d G l t Z V B h e S Z x d W 9 0 O y w m c X V v d D t P d G h l c l B h e S Z x d W 9 0 O y w m c X V v d D t C Z W 5 l Z m l 0 c y Z x d W 9 0 O y w m c X V v d D t U b 3 R h b F B h e S Z x d W 9 0 O y w m c X V v d D t U b 3 R h b F B h e U J l b m V m a X R z J n F 1 b 3 Q 7 L C Z x d W 9 0 O 1 l l Y X I m c X V v d D s s J n F 1 b 3 Q 7 Q W d l b m N 5 J n F 1 b 3 Q 7 L C Z x d W 9 0 O 1 N 0 Y X R 1 c y Z x d W 9 0 O 1 0 i L z 4 8 R W 5 0 c n k g V H l w Z T 0 i R m l s b G V k Q 2 9 t c G x l d G V S Z X N 1 b H R U b 1 d v c m t z a G V l d C I g V m F s d W U 9 I m w w I i 8 + P E V u d H J 5 I F R 5 c G U 9 I k Z p b G x T d G F 0 d X M i I F Z h b H V l P S J z Q 2 9 t c G x l d G U i L z 4 8 R W 5 0 c n k g V H l w Z T 0 i R m l s b F R v R G F 0 Y U 1 v Z G V s R W 5 h Y m x l Z C I g V m F s d W U 9 I m w x I i 8 + P E V u d H J 5 I F R 5 c G U 9 I k l z U H J p d m F 0 Z S I g V m F s d W U 9 I m w w I i 8 + P E V u d H J 5 I F R 5 c G U 9 I l J l Y 2 9 2 Z X J 5 V G F y Z 2 V 0 Q 2 9 s d W 1 u I i B W Y W x 1 Z T 0 i b D E i L z 4 8 R W 5 0 c n k g V H l w Z T 0 i U m V j b 3 Z l c n l U Y X J n Z X R S b 3 c i I F Z h b H V l P S J s M j Q i L z 4 8 R W 5 0 c n k g V H l w Z T 0 i U m V j b 3 Z l c n l U Y X J n Z X R T a G V l d C I g V m F s d W U 9 I n N T Y W x h c m l l c y A o M S k i L z 4 8 R W 5 0 c n k g V H l w Z T 0 i U m V s Y X R p b 2 5 z a G l w S W 5 m b 0 N v b n R h a W 5 l c i I g V m F s d W U 9 I n N 7 J n F 1 b 3 Q 7 Y 2 9 s d W 1 u Q 2 9 1 b n Q m c X V v d D s 6 M T I s J n F 1 b 3 Q 7 a 2 V 5 Q 2 9 s d W 1 u T m F t Z X M m c X V v d D s 6 W 1 0 s J n F 1 b 3 Q 7 c X V l c n l S Z W x h d G l v b n N o a X B z J n F 1 b 3 Q 7 O l t d L C Z x d W 9 0 O 2 N v b H V t b k l k Z W 5 0 a X R p Z X M m c X V v d D s 6 W y Z x d W 9 0 O 1 N l Y 3 R p b 2 4 x L 1 N h b G F y a W V z I C g x K S 9 D a G F u Z 2 V k I F R 5 c G U u e 0 l k L D F 9 J n F 1 b 3 Q 7 L C Z x d W 9 0 O 1 N l Y 3 R p b 2 4 x L 1 N h b G F y a W V z I C g x K S 9 D a G F u Z 2 V k I F R 5 c G U u e 0 V t c G x v e W V l T m F t Z S w y f S Z x d W 9 0 O y w m c X V v d D t T Z W N 0 a W 9 u M S 9 T Y W x h c m l l c y A o M S k v Q 2 h h b m d l Z C B U e X B l L n t K b 2 J U a X R s Z S w z f S Z x d W 9 0 O y w m c X V v d D t T Z W N 0 a W 9 u M S 9 T Y W x h c m l l c y A o M S k v Q 2 h h b m d l Z C B U e X B l L n t C Y X N l U G F 5 L D R 9 J n F 1 b 3 Q 7 L C Z x d W 9 0 O 1 N l Y 3 R p b 2 4 x L 1 N h b G F y a W V z I C g x K S 9 D a G F u Z 2 V k I F R 5 c G U u e 0 9 2 Z X J 0 a W 1 l U G F 5 L D V 9 J n F 1 b 3 Q 7 L C Z x d W 9 0 O 1 N l Y 3 R p b 2 4 x L 1 N h b G F y a W V z I C g x K S 9 D a G F u Z 2 V k I F R 5 c G U u e 0 9 0 a G V y U G F 5 L D Z 9 J n F 1 b 3 Q 7 L C Z x d W 9 0 O 1 N l Y 3 R p b 2 4 x L 1 N h b G F y a W V z I C g x K S 9 D a G F u Z 2 V k I F R 5 c G U u e 0 J l b m V m a X R z L D d 9 J n F 1 b 3 Q 7 L C Z x d W 9 0 O 1 N l Y 3 R p b 2 4 x L 1 N h b G F y a W V z I C g x K S 9 D a G F u Z 2 V k I F R 5 c G U u e 1 R v d G F s U G F 5 L D h 9 J n F 1 b 3 Q 7 L C Z x d W 9 0 O 1 N l Y 3 R p b 2 4 x L 1 N h b G F y a W V z I C g x K S 9 D a G F u Z 2 V k I F R 5 c G U u e 1 R v d G F s U G F 5 Q m V u Z W Z p d H M s O X 0 m c X V v d D s s J n F 1 b 3 Q 7 U 2 V j d G l v b j E v U 2 F s Y X J p Z X M g K D E p L 0 N o Y W 5 n Z W Q g V H l w Z S 5 7 W W V h c i w x M H 0 m c X V v d D s s J n F 1 b 3 Q 7 U 2 V j d G l v b j E v U 2 F s Y X J p Z X M g K D E p L 0 N o Y W 5 n Z W Q g V H l w Z S 5 7 Q W d l b m N 5 L D E x f S Z x d W 9 0 O y w m c X V v d D t T Z W N 0 a W 9 u M S 9 T Y W x h c m l l c y A o M S k v Q 2 h h b m d l Z C B U e X B l L n t T d G F 0 d X M s M T J 9 J n F 1 b 3 Q 7 X S w m c X V v d D t D b 2 x 1 b W 5 D b 3 V u d C Z x d W 9 0 O z o x M i w m c X V v d D t L Z X l D b 2 x 1 b W 5 O Y W 1 l c y Z x d W 9 0 O z p b X S w m c X V v d D t D b 2 x 1 b W 5 J Z G V u d G l 0 a W V z J n F 1 b 3 Q 7 O l s m c X V v d D t T Z W N 0 a W 9 u M S 9 T Y W x h c m l l c y A o M S k v Q 2 h h b m d l Z C B U e X B l L n t J Z C w x f S Z x d W 9 0 O y w m c X V v d D t T Z W N 0 a W 9 u M S 9 T Y W x h c m l l c y A o M S k v Q 2 h h b m d l Z C B U e X B l L n t F b X B s b 3 l l Z U 5 h b W U s M n 0 m c X V v d D s s J n F 1 b 3 Q 7 U 2 V j d G l v b j E v U 2 F s Y X J p Z X M g K D E p L 0 N o Y W 5 n Z W Q g V H l w Z S 5 7 S m 9 i V G l 0 b G U s M 3 0 m c X V v d D s s J n F 1 b 3 Q 7 U 2 V j d G l v b j E v U 2 F s Y X J p Z X M g K D E p L 0 N o Y W 5 n Z W Q g V H l w Z S 5 7 Q m F z Z V B h e S w 0 f S Z x d W 9 0 O y w m c X V v d D t T Z W N 0 a W 9 u M S 9 T Y W x h c m l l c y A o M S k v Q 2 h h b m d l Z C B U e X B l L n t P d m V y d G l t Z V B h e S w 1 f S Z x d W 9 0 O y w m c X V v d D t T Z W N 0 a W 9 u M S 9 T Y W x h c m l l c y A o M S k v Q 2 h h b m d l Z C B U e X B l L n t P d G h l c l B h e S w 2 f S Z x d W 9 0 O y w m c X V v d D t T Z W N 0 a W 9 u M S 9 T Y W x h c m l l c y A o M S k v Q 2 h h b m d l Z C B U e X B l L n t C Z W 5 l Z m l 0 c y w 3 f S Z x d W 9 0 O y w m c X V v d D t T Z W N 0 a W 9 u M S 9 T Y W x h c m l l c y A o M S k v Q 2 h h b m d l Z C B U e X B l L n t U b 3 R h b F B h e S w 4 f S Z x d W 9 0 O y w m c X V v d D t T Z W N 0 a W 9 u M S 9 T Y W x h c m l l c y A o M S k v Q 2 h h b m d l Z C B U e X B l L n t U b 3 R h b F B h e U J l b m V m a X R z L D l 9 J n F 1 b 3 Q 7 L C Z x d W 9 0 O 1 N l Y 3 R p b 2 4 x L 1 N h b G F y a W V z I C g x K S 9 D a G F u Z 2 V k I F R 5 c G U u e 1 l l Y X I s M T B 9 J n F 1 b 3 Q 7 L C Z x d W 9 0 O 1 N l Y 3 R p b 2 4 x L 1 N h b G F y a W V z I C g x K S 9 D a G F u Z 2 V k I F R 5 c G U u e 0 F n Z W 5 j e S w x M X 0 m c X V v d D s s J n F 1 b 3 Q 7 U 2 V j d G l v b j E v U 2 F s Y X J p Z X M g K D E p L 0 N o Y W 5 n Z W Q g V H l w Z S 5 7 U 3 R h d H V z L D E y 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B p d m 9 0 I F R h Y m V s c y F Q a X Z v d F R h Y m x l N i I v P j w v U 3 R h Y m x l R W 5 0 c m l l c z 4 8 L 0 l 0 Z W 0 + P E l 0 Z W 0 + P E l 0 Z W 1 M b 2 N h d G l v b j 4 8 S X R l b V R 5 c G U + R m 9 y b X V s Y T w v S X R l b V R 5 c G U + P E l 0 Z W 1 Q Y X R o P l N l Y 3 R p b 2 4 x L 1 N h b G F y a W V z J T I w K D E p L 1 N v d X J j Z T w v S X R l b V B h d G g + P C 9 J d G V t T G 9 j Y X R p b 2 4 + P F N 0 Y W J s Z U V u d H J p Z X M v P j w v S X R l b T 4 8 S X R l b T 4 8 S X R l b U x v Y 2 F 0 a W 9 u P j x J d G V t V H l w Z T 5 G b 3 J t d W x h P C 9 J d G V t V H l w Z T 4 8 S X R l b V B h d G g + U 2 V j d G l v b j E v U 2 F s Y X J p Z X M l M j A o M S k v U H J v b W 9 0 Z W Q l M j B I Z W F k Z X J z P C 9 J d G V t U G F 0 a D 4 8 L 0 l 0 Z W 1 M b 2 N h d G l v b j 4 8 U 3 R h Y m x l R W 5 0 c m l l c y 8 + P C 9 J d G V t P j x J d G V t P j x J d G V t T G 9 j Y X R p b 2 4 + P E l 0 Z W 1 U e X B l P k Z v c m 1 1 b G E 8 L 0 l 0 Z W 1 U e X B l P j x J d G V t U G F 0 a D 5 T Z W N 0 a W 9 u M S 9 T Y W x h c m l l c y U y M C g x K S 9 D a G F u Z 2 V k J T I w V H l w Z T w v S X R l b V B h d G g + P C 9 J d G V t T G 9 j Y X R p b 2 4 + P F N 0 Y W J s Z U V u d H J p Z X M v P j w v S X R l b T 4 8 S X R l b T 4 8 S X R l b U x v Y 2 F 0 a W 9 u P j x J d G V t V H l w Z T 5 G b 3 J t d W x h P C 9 J d G V t V H l w Z T 4 8 S X R l b V B h d G g + U 2 V j d G l v b j E v U 2 F s Y X J p Z X M l M j A o M S k v U m V t b 3 Z l Z C U y M E N v b H V t b n M 8 L 0 l 0 Z W 1 Q Y X R o P j w v S X R l b U x v Y 2 F 0 a W 9 u P j x T d G F i b G V F b n R y a W V z L z 4 8 L 0 l 0 Z W 0 + P E l 0 Z W 0 + P E l 0 Z W 1 M b 2 N h d G l v b j 4 8 S X R l b V R 5 c G U + Q W x s R m 9 y b X V s Y X M 8 L 0 l 0 Z W 1 U e X B l P j x J d G V t U G F 0 a D 4 8 L 0 l 0 Z W 1 Q Y X R o P j w v S X R l b U x v Y 2 F 0 a W 9 u P j x T d G F i b G V F b n R y a W V z L z 4 8 L 0 l 0 Z W 0 + P C 9 J d G V t c z 4 8 L 0 x v Y 2 F s U G F j a 2 F n Z U 1 l d G F k Y X R h R m l s Z T 4 W A A A A U E s F B g A A A A A A A A A A A A A A A A A A A A A A A C Y B A A A B A A A A 0 I y d 3 w E V 0 R G M e g D A T 8 K X 6 w E A A A D x r 7 f l D + 0 6 S Z M K J c q c v t H 1 A A A A A A I A A A A A A B B m A A A A A Q A A I A A A A A q Z s c M C 1 5 Y C R Q n 8 4 e 2 0 n O V F o v M D S H X j t C z e k z m H 7 t 6 8 A A A A A A 6 A A A A A A g A A I A A A A A 4 f K L C y J 5 / K m r 4 8 a 2 h A K L X l f 9 P k x U l 2 / p K w i C q 4 d P Z U U A A A A P R Q w 4 Z 3 t 8 w R + 3 O v D D f L 5 P j 6 c G d u z A a V 4 y d F 6 9 1 r F M I v T I h + B t 2 m N Z 7 G d W V j L X e n c K H K L / H r 7 5 5 b 9 n A r P W L 1 N L Z 1 Q m 8 i V N h Y u t V 7 1 j r 7 G 8 u R Q A A A A G C / D b t E b o F y p 0 s 4 F s p J R Q o S P r y e h / q p m 6 k J l S A q a 7 4 r L z p u X W A p W J J 4 A 8 L o a x r B K V a j w 9 l m p C c G K Q a W r e V Y O 7 E = < / D a t a M a s h u p > 
</file>

<file path=customXml/itemProps1.xml><?xml version="1.0" encoding="utf-8"?>
<ds:datastoreItem xmlns:ds="http://schemas.openxmlformats.org/officeDocument/2006/customXml" ds:itemID="{EFF7A827-F234-4322-8DAE-D2C22D0FE2E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Tabels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Yomna</dc:creator>
  <cp:lastModifiedBy>Yomna</cp:lastModifiedBy>
  <dcterms:created xsi:type="dcterms:W3CDTF">2024-06-02T18:29:19Z</dcterms:created>
  <dcterms:modified xsi:type="dcterms:W3CDTF">2024-06-05T00:19:14Z</dcterms:modified>
</cp:coreProperties>
</file>